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Programa 12" sheetId="1" r:id="rId1"/>
    <sheet name="Programa 41" sheetId="2" r:id="rId2"/>
    <sheet name="Programa 45" sheetId="3" r:id="rId3"/>
  </sheets>
  <externalReferences>
    <externalReference r:id="rId4"/>
  </externalReferences>
  <definedNames>
    <definedName name="_xlnm.Print_Area" localSheetId="0">'Programa 12'!$A$1:$J$46</definedName>
    <definedName name="_xlnm.Print_Area" localSheetId="1">'Programa 41'!$A$1:$J$47</definedName>
    <definedName name="_xlnm.Print_Area" localSheetId="2">'Programa 45'!$A$1:$J$44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" l="1"/>
  <c r="I29" i="2" l="1"/>
  <c r="J29" i="2"/>
  <c r="J29" i="3"/>
  <c r="I29" i="3"/>
  <c r="I25" i="3"/>
  <c r="C15" i="3"/>
  <c r="C14" i="3"/>
  <c r="I25" i="2"/>
  <c r="C16" i="2"/>
  <c r="C15" i="2"/>
  <c r="C14" i="2"/>
  <c r="J29" i="1"/>
  <c r="I29" i="1"/>
  <c r="I30" i="1" l="1"/>
  <c r="J30" i="1"/>
  <c r="J31" i="1"/>
  <c r="I31" i="1"/>
  <c r="I25" i="1"/>
  <c r="C16" i="1"/>
  <c r="C15" i="1"/>
  <c r="C14" i="1"/>
</calcChain>
</file>

<file path=xl/sharedStrings.xml><?xml version="1.0" encoding="utf-8"?>
<sst xmlns="http://schemas.openxmlformats.org/spreadsheetml/2006/main" count="220" uniqueCount="90">
  <si>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</si>
  <si>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</si>
  <si>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</si>
  <si>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</si>
  <si>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</si>
  <si>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</si>
  <si>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</si>
  <si>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</si>
  <si>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</si>
  <si>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</si>
  <si>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</si>
  <si>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</si>
  <si>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</si>
  <si>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</si>
  <si>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</si>
  <si>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</si>
  <si>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</si>
  <si>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</si>
  <si>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</si>
  <si>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</si>
  <si>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</si>
  <si>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</si>
  <si>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</si>
  <si>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</si>
  <si>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</si>
  <si>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</si>
  <si>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</si>
  <si>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</si>
  <si>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</si>
  <si>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</si>
  <si>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</si>
  <si>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</si>
  <si>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</si>
  <si>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</si>
  <si>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</si>
  <si>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</si>
  <si>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</si>
  <si>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Informe de Evaluación Anual de las Metas Físicas-Financieras</t>
  </si>
  <si>
    <t>Subcapítulo</t>
  </si>
  <si>
    <t>Unidad Ejecutora</t>
  </si>
  <si>
    <t>Resultado Asociado:</t>
  </si>
  <si>
    <t>Ejecución Anual</t>
  </si>
  <si>
    <t>Física
(A)</t>
  </si>
  <si>
    <t>Financiera
(B)</t>
  </si>
  <si>
    <t>[Describir en qué consiste el producto y cómo opera el producto]</t>
  </si>
  <si>
    <t>[Escribir una narrativa, la cual considere los siguiente puntos;
1. Describir lo plasmado en el presupuesto físico (qué se propuso obtener en base a la meta y recursos a emplear).                  
2. Describir qué se alcanzó en base a lo planteado en el punto anterior, en términos de recursos financieros ejecutados y producción de bienes y/o servicios lograda; así como el porcentaje ejecutado con respecto a lo presupuestado.]</t>
  </si>
  <si>
    <t>[De haber un desvío de lo ejecutado sobre lo programado mayor a un 5%, explicar las causas que dieron origen.]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</si>
  <si>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</si>
  <si>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</si>
  <si>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[Mencionar el código y el nombre del producto]</t>
  </si>
  <si>
    <t xml:space="preserve"> Programación Anual 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</si>
  <si>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</si>
  <si>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</si>
  <si>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</si>
  <si>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</si>
  <si>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</si>
  <si>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</si>
  <si>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0201 - PRESIDENCIA DE LA REPUBLICA</t>
  </si>
  <si>
    <t>02 - GABINETE DE LA POLITICA SOCIAL</t>
  </si>
  <si>
    <t>0007- PROGRAMA SUPÉRATE</t>
  </si>
  <si>
    <t>Ser un Ministerio con una gestión eficiente, eficaz, moderna, y transparente; en capacidad de coordinar y articular las acciones de las distintas entidades públicas para el cumplimiento de las metas, planes y compromisos del Presidente de la República y el Gobierno Central</t>
  </si>
  <si>
    <t>2.2.3</t>
  </si>
  <si>
    <t>12 - Protección social</t>
  </si>
  <si>
    <t>Este programa tiene la finalidad de crear mecanismos para la reducción de la pobreza en todas sus dimensiones, con una transformación 
económica y desarrollo de capacidades productivas, así como el aumento de la cobertura de la protección social e inclusión de las familias en
el territorio nacional.</t>
  </si>
  <si>
    <t>Familias categorizadas en pobreza extrema y moderada.</t>
  </si>
  <si>
    <t>6930- Hogares en situación de pobreza reciben apoyos para la promoción de salud y erradicación de la desnutrición</t>
  </si>
  <si>
    <t>Cantidad de hogares únicos que reciben apoyos económicos o en especies</t>
  </si>
  <si>
    <t>6932 - Hogares elegibles reciben subsidios focalizados para servicios domiciliarios</t>
  </si>
  <si>
    <t>Número de hogares únicos que reciben subsidios focalizados</t>
  </si>
  <si>
    <t>6934 - Hogares en situación de pobreza reciben servicios de cuidados</t>
  </si>
  <si>
    <t>Lineamiento para la Ejecución Presupuestaria 2024 del Gobierno General Nacional</t>
  </si>
  <si>
    <t>Auxiliar al primer mandatario de la nación en el logro de los objetivos definidos en la Estrategia Nacional de Desarrollo y el Plan de Gobierno, mediante la ejecución de acciones y proyectos priorizados por el presidente y la coordinación con los distintos estamentos del Estado, para la implementación de las políticas públicas con transparencia, eficacia y eficiencia, como fundamento del Estado Social y Democrático de  Derecho.</t>
  </si>
  <si>
    <t>41 - Prevención y Atención de la Tuberculosis</t>
  </si>
  <si>
    <t>7389 - Pacientes TB con factores de baja adherencia acceden a soporte nutricional</t>
  </si>
  <si>
    <t>45 - Programa Multisectorial de Reducción de Embarazo en Adolescentes</t>
  </si>
  <si>
    <t>Prevé la reducción de embarazos en adolescentes a través de intervenciones e iniciativas asociadas a la prevención y atención a las uniones 
tempranas y el embarazo en adolescentes. Este programa tiene una incidencia multisectorial, de manera articulada participan el Ministerio de 
Salud Pública, Consejo Nacional para la Niñez y Adolescencia (CONANI), el Programa Supérate y el Ministerio de la Mujer, cada una desde su 
ámbito de acción y naturaleza</t>
  </si>
  <si>
    <t>Niños, niñas y adolescentes</t>
  </si>
  <si>
    <t xml:space="preserve">Director de Planificación </t>
  </si>
  <si>
    <t>Raymundo Rodríguez Javier</t>
  </si>
  <si>
    <t>Número de hogares identificados elegibles para la provisión de cuidados especializados</t>
  </si>
  <si>
    <t>7388-Jóvenes de hogares participantes reciben orientación en temas de salud sexual reproductiva integral y prevención de uniones tempranas para la reducción de embarazos en adolescentes</t>
  </si>
  <si>
    <t>Número de jóvenes orientados en temas de salud sexual y reproductiva</t>
  </si>
  <si>
    <t>Número de paquetes nutricionales entregados a pacientes de tuberculosiscon factores de baja adherencia al tratamiento</t>
  </si>
  <si>
    <t>2.2.2</t>
  </si>
  <si>
    <t>Pacientes TB con factores de baja adherencia identificados acceden a soporte nutricional, a través de kits de alimentación, entregados mensualmente, los cuales contienen los micronutrientes necesarios bajos los parámetros de la guía de la Organización Mundial de la Salud (OMS).</t>
  </si>
  <si>
    <t>Pacientes de tuberculosis</t>
  </si>
  <si>
    <t>2.3.4</t>
  </si>
  <si>
    <t>Incrementar el nivel de asistencia a la población de escasos recursos y en estado de vulnerabilidad mediante las transferencias monetarias de los esquemas de asistencias social y atención; con la misión de asistir a las necesidades primarias de alimentación, salud, formación académica, techo y servicios básicos; medido a través de la cantidad de familias beneficiadas de 1,611,689 en el año 2022 a 2,889,075 para el año 2025</t>
  </si>
  <si>
    <t>Alcanzar 44.0 casos reportados por cada 100,000 habitantes en el año 2025.</t>
  </si>
  <si>
    <t>Reducir el embarazo en adolescentes de 20.0% en 2022 a 18.0% en el año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</si>
</sst>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entury Gothic"/>
      <family val="2"/>
    </font>
    <font>
      <sz val="9"/>
      <name val="Calibri"/>
    </font>
    <font>
      <sz val="7"/>
      <color rgb="FF4D4D4D"/>
      <name val="Calibri"/>
      <family val="2"/>
    </font>
    <font>
      <sz val="10"/>
      <color rgb="FF4D4D4D"/>
      <name val="Calibri"/>
      <family val="2"/>
    </font>
    <font>
      <sz val="13"/>
      <name val="Calibri"/>
      <family val="2"/>
    </font>
    <font>
      <b/>
      <sz val="1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indexed="64"/>
      </right>
      <top style="thin">
        <color rgb="FFD3D3D3"/>
      </top>
      <bottom style="thin">
        <color rgb="FFD3D3D3"/>
      </bottom>
      <diagonal/>
    </border>
    <border>
      <left/>
      <right/>
      <top style="thin">
        <color indexed="64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 style="thin">
        <color rgb="FFD3D3D3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D3D3D3"/>
      </right>
      <top style="thin">
        <color indexed="64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indexed="64"/>
      </top>
      <bottom style="thin">
        <color rgb="FFD3D3D3"/>
      </bottom>
      <diagonal/>
    </border>
    <border>
      <left/>
      <right/>
      <top style="thin">
        <color indexed="64"/>
      </top>
      <bottom style="thin">
        <color rgb="FFD3D3D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rgb="FFD3D3D3"/>
      </right>
      <top style="thin">
        <color rgb="FFD3D3D3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0" fontId="11" fillId="0" borderId="36" xfId="0" applyFont="1" applyBorder="1" applyAlignment="1">
      <alignment vertical="top" wrapText="1"/>
    </xf>
    <xf numFmtId="0" fontId="11" fillId="0" borderId="37" xfId="0" applyFont="1" applyBorder="1" applyAlignment="1">
      <alignment vertical="top" wrapText="1"/>
    </xf>
    <xf numFmtId="166" fontId="23" fillId="0" borderId="26" xfId="0" applyNumberFormat="1" applyFont="1" applyBorder="1" applyAlignment="1" applyProtection="1">
      <alignment horizontal="center" vertical="center" wrapText="1" readingOrder="1"/>
      <protection locked="0"/>
    </xf>
    <xf numFmtId="167" fontId="23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23" fillId="0" borderId="26" xfId="0" applyNumberFormat="1" applyFont="1" applyBorder="1" applyAlignment="1" applyProtection="1">
      <alignment horizontal="center" vertical="center" wrapText="1"/>
      <protection locked="0"/>
    </xf>
    <xf numFmtId="10" fontId="23" fillId="7" borderId="26" xfId="2" applyNumberFormat="1" applyFont="1" applyFill="1" applyBorder="1" applyAlignment="1" applyProtection="1">
      <alignment horizontal="center" vertical="center" wrapText="1" readingOrder="1"/>
      <protection locked="0"/>
    </xf>
    <xf numFmtId="0" fontId="25" fillId="0" borderId="35" xfId="0" applyFont="1" applyBorder="1" applyAlignment="1">
      <alignment horizontal="left" vertical="center" wrapText="1" readingOrder="1"/>
    </xf>
    <xf numFmtId="166" fontId="26" fillId="0" borderId="26" xfId="0" applyNumberFormat="1" applyFont="1" applyBorder="1" applyAlignment="1" applyProtection="1">
      <alignment horizontal="center" vertical="center" wrapText="1" readingOrder="1"/>
      <protection locked="0"/>
    </xf>
    <xf numFmtId="167" fontId="26" fillId="0" borderId="26" xfId="0" applyNumberFormat="1" applyFont="1" applyBorder="1" applyAlignment="1" applyProtection="1">
      <alignment horizontal="center" vertical="center" wrapText="1" readingOrder="1"/>
      <protection locked="0"/>
    </xf>
    <xf numFmtId="0" fontId="25" fillId="0" borderId="42" xfId="0" applyFont="1" applyBorder="1" applyAlignment="1">
      <alignment horizontal="left" vertical="center" wrapText="1" readingOrder="1"/>
    </xf>
    <xf numFmtId="166" fontId="16" fillId="0" borderId="43" xfId="0" applyNumberFormat="1" applyFont="1" applyBorder="1" applyAlignment="1" applyProtection="1">
      <alignment horizontal="center" vertical="center" wrapText="1" readingOrder="1"/>
      <protection locked="0"/>
    </xf>
    <xf numFmtId="167" fontId="16" fillId="0" borderId="43" xfId="0" applyNumberFormat="1" applyFont="1" applyBorder="1" applyAlignment="1" applyProtection="1">
      <alignment horizontal="center" vertical="center" wrapText="1" readingOrder="1"/>
      <protection locked="0"/>
    </xf>
    <xf numFmtId="166" fontId="26" fillId="0" borderId="43" xfId="0" applyNumberFormat="1" applyFont="1" applyBorder="1" applyAlignment="1" applyProtection="1">
      <alignment horizontal="center" vertical="center" wrapText="1" readingOrder="1"/>
      <protection locked="0"/>
    </xf>
    <xf numFmtId="167" fontId="26" fillId="0" borderId="43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43" xfId="0" applyNumberFormat="1" applyFont="1" applyBorder="1" applyAlignment="1" applyProtection="1">
      <alignment horizontal="center" vertical="center" wrapText="1"/>
      <protection locked="0"/>
    </xf>
    <xf numFmtId="10" fontId="16" fillId="7" borderId="43" xfId="2" applyNumberFormat="1" applyFont="1" applyFill="1" applyBorder="1" applyAlignment="1" applyProtection="1">
      <alignment horizontal="center" vertical="center" wrapText="1" readingOrder="1"/>
      <protection locked="0"/>
    </xf>
    <xf numFmtId="0" fontId="25" fillId="0" borderId="45" xfId="0" applyFont="1" applyBorder="1" applyAlignment="1">
      <alignment horizontal="left" vertical="center" wrapText="1" readingOrder="1"/>
    </xf>
    <xf numFmtId="0" fontId="11" fillId="0" borderId="46" xfId="0" applyFont="1" applyBorder="1" applyAlignment="1">
      <alignment vertical="top" wrapText="1"/>
    </xf>
    <xf numFmtId="10" fontId="23" fillId="7" borderId="43" xfId="2" applyNumberFormat="1" applyFont="1" applyFill="1" applyBorder="1" applyAlignment="1" applyProtection="1">
      <alignment horizontal="center" vertical="center" wrapText="1" readingOrder="1"/>
      <protection locked="0"/>
    </xf>
    <xf numFmtId="168" fontId="23" fillId="7" borderId="44" xfId="0" applyNumberFormat="1" applyFont="1" applyFill="1" applyBorder="1" applyAlignment="1" applyProtection="1">
      <alignment horizontal="center" vertical="center" wrapText="1" readingOrder="1"/>
      <protection locked="0"/>
    </xf>
    <xf numFmtId="0" fontId="15" fillId="8" borderId="47" xfId="0" applyFont="1" applyFill="1" applyBorder="1" applyAlignment="1">
      <alignment horizontal="center" vertical="center" wrapText="1" readingOrder="1"/>
    </xf>
    <xf numFmtId="0" fontId="15" fillId="8" borderId="48" xfId="0" applyFont="1" applyFill="1" applyBorder="1" applyAlignment="1">
      <alignment horizontal="center" vertical="center" wrapText="1" readingOrder="1"/>
    </xf>
    <xf numFmtId="0" fontId="15" fillId="8" borderId="49" xfId="0" applyFont="1" applyFill="1" applyBorder="1" applyAlignment="1">
      <alignment horizontal="center" vertical="center" wrapText="1" readingOrder="1"/>
    </xf>
    <xf numFmtId="0" fontId="25" fillId="0" borderId="50" xfId="0" applyFont="1" applyBorder="1" applyAlignment="1">
      <alignment horizontal="left" vertical="center" wrapText="1" readingOrder="1"/>
    </xf>
    <xf numFmtId="0" fontId="25" fillId="0" borderId="51" xfId="0" applyFont="1" applyBorder="1" applyAlignment="1">
      <alignment horizontal="left" vertical="center" wrapText="1" readingOrder="1"/>
    </xf>
    <xf numFmtId="0" fontId="11" fillId="0" borderId="52" xfId="0" applyFont="1" applyBorder="1" applyAlignment="1">
      <alignment vertical="top" wrapText="1"/>
    </xf>
    <xf numFmtId="166" fontId="26" fillId="0" borderId="53" xfId="0" applyNumberFormat="1" applyFont="1" applyBorder="1" applyAlignment="1" applyProtection="1">
      <alignment horizontal="center" vertical="center" wrapText="1" readingOrder="1"/>
      <protection locked="0"/>
    </xf>
    <xf numFmtId="39" fontId="11" fillId="0" borderId="5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52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55" xfId="1" applyNumberFormat="1" applyFont="1" applyFill="1" applyBorder="1" applyAlignment="1" applyProtection="1">
      <alignment horizontal="center" vertical="center" wrapText="1" readingOrder="1"/>
      <protection locked="0"/>
    </xf>
    <xf numFmtId="10" fontId="23" fillId="7" borderId="53" xfId="2" applyNumberFormat="1" applyFont="1" applyFill="1" applyBorder="1" applyAlignment="1" applyProtection="1">
      <alignment horizontal="center" vertical="center" wrapText="1" readingOrder="1"/>
      <protection locked="0"/>
    </xf>
    <xf numFmtId="168" fontId="23" fillId="7" borderId="56" xfId="0" applyNumberFormat="1" applyFont="1" applyFill="1" applyBorder="1" applyAlignment="1" applyProtection="1">
      <alignment horizontal="center" vertical="center" wrapText="1" readingOrder="1"/>
      <protection locked="0"/>
    </xf>
    <xf numFmtId="0" fontId="25" fillId="0" borderId="57" xfId="0" applyFont="1" applyBorder="1" applyAlignment="1">
      <alignment horizontal="left" vertical="center" wrapText="1" readingOrder="1"/>
    </xf>
    <xf numFmtId="0" fontId="25" fillId="0" borderId="58" xfId="0" applyFont="1" applyBorder="1" applyAlignment="1">
      <alignment horizontal="left" vertical="center" wrapText="1" readingOrder="1"/>
    </xf>
    <xf numFmtId="0" fontId="11" fillId="0" borderId="59" xfId="0" applyFont="1" applyBorder="1" applyAlignment="1">
      <alignment vertical="top" wrapText="1"/>
    </xf>
    <xf numFmtId="166" fontId="26" fillId="0" borderId="60" xfId="0" applyNumberFormat="1" applyFont="1" applyBorder="1" applyAlignment="1" applyProtection="1">
      <alignment horizontal="center" vertical="center" wrapText="1" readingOrder="1"/>
      <protection locked="0"/>
    </xf>
    <xf numFmtId="167" fontId="26" fillId="0" borderId="60" xfId="0" applyNumberFormat="1" applyFont="1" applyBorder="1" applyAlignment="1" applyProtection="1">
      <alignment horizontal="center" vertical="center" wrapText="1" readingOrder="1"/>
      <protection locked="0"/>
    </xf>
    <xf numFmtId="10" fontId="23" fillId="7" borderId="60" xfId="2" applyNumberFormat="1" applyFont="1" applyFill="1" applyBorder="1" applyAlignment="1" applyProtection="1">
      <alignment horizontal="center" vertical="center" wrapText="1" readingOrder="1"/>
      <protection locked="0"/>
    </xf>
    <xf numFmtId="168" fontId="23" fillId="7" borderId="61" xfId="0" applyNumberFormat="1" applyFont="1" applyFill="1" applyBorder="1" applyAlignment="1" applyProtection="1">
      <alignment horizontal="center" vertical="center" wrapText="1" readingOrder="1"/>
      <protection locked="0"/>
    </xf>
    <xf numFmtId="0" fontId="25" fillId="0" borderId="41" xfId="0" applyFont="1" applyBorder="1" applyAlignment="1">
      <alignment horizontal="left" vertical="center" wrapText="1" readingOrder="1"/>
    </xf>
    <xf numFmtId="168" fontId="23" fillId="7" borderId="27" xfId="0" applyNumberFormat="1" applyFont="1" applyFill="1" applyBorder="1" applyAlignment="1" applyProtection="1">
      <alignment horizontal="center" vertical="center" wrapText="1" readingOrder="1"/>
      <protection locked="0"/>
    </xf>
    <xf numFmtId="0" fontId="25" fillId="0" borderId="62" xfId="0" applyFont="1" applyBorder="1" applyAlignment="1">
      <alignment horizontal="left" vertical="center" wrapText="1" readingOrder="1"/>
    </xf>
    <xf numFmtId="168" fontId="16" fillId="7" borderId="63" xfId="0" applyNumberFormat="1" applyFont="1" applyFill="1" applyBorder="1" applyAlignment="1" applyProtection="1">
      <alignment horizontal="center" vertical="center" wrapText="1" readingOrder="1"/>
      <protection locked="0"/>
    </xf>
    <xf numFmtId="0" fontId="27" fillId="0" borderId="0" xfId="0" applyFont="1" applyAlignment="1" applyProtection="1">
      <alignment horizontal="center"/>
      <protection locked="0"/>
    </xf>
    <xf numFmtId="0" fontId="22" fillId="0" borderId="40" xfId="0" applyFont="1" applyBorder="1" applyAlignment="1">
      <alignment horizontal="left" vertical="center" wrapText="1" readingOrder="1"/>
    </xf>
    <xf numFmtId="0" fontId="22" fillId="0" borderId="36" xfId="0" applyFont="1" applyBorder="1" applyAlignment="1">
      <alignment horizontal="left" vertical="center" wrapText="1" readingOrder="1"/>
    </xf>
    <xf numFmtId="0" fontId="22" fillId="0" borderId="38" xfId="0" applyFont="1" applyBorder="1" applyAlignment="1">
      <alignment horizontal="left" vertical="center" wrapText="1" readingOrder="1"/>
    </xf>
    <xf numFmtId="0" fontId="24" fillId="0" borderId="35" xfId="0" applyFont="1" applyBorder="1" applyAlignment="1">
      <alignment horizontal="left" vertical="center" wrapText="1" readingOrder="1"/>
    </xf>
    <xf numFmtId="0" fontId="11" fillId="0" borderId="36" xfId="0" applyFont="1" applyBorder="1" applyAlignment="1">
      <alignment vertical="top" wrapText="1"/>
    </xf>
    <xf numFmtId="0" fontId="11" fillId="0" borderId="37" xfId="0" applyFont="1" applyBorder="1" applyAlignment="1">
      <alignment vertical="top" wrapText="1"/>
    </xf>
    <xf numFmtId="0" fontId="27" fillId="0" borderId="39" xfId="0" applyFont="1" applyBorder="1" applyAlignment="1" applyProtection="1">
      <alignment horizont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0" fillId="0" borderId="31" xfId="0" applyFont="1" applyBorder="1" applyAlignment="1" applyProtection="1">
      <alignment horizontal="left" vertical="center" wrapText="1"/>
      <protection locked="0"/>
    </xf>
    <xf numFmtId="0" fontId="20" fillId="0" borderId="32" xfId="0" applyFont="1" applyBorder="1" applyAlignment="1" applyProtection="1">
      <alignment horizontal="left" vertical="center" wrapText="1"/>
      <protection locked="0"/>
    </xf>
    <xf numFmtId="0" fontId="20" fillId="0" borderId="33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18" xfId="0" applyFont="1" applyBorder="1" applyAlignment="1" applyProtection="1">
      <alignment horizontal="left" vertical="center" wrapText="1"/>
      <protection locked="0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11" fillId="6" borderId="27" xfId="0" applyFont="1" applyFill="1" applyBorder="1" applyAlignment="1">
      <alignment vertical="top" wrapText="1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0" fillId="6" borderId="20" xfId="0" applyFont="1" applyFill="1" applyBorder="1" applyAlignment="1">
      <alignment horizontal="left"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10" fillId="6" borderId="20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22" fillId="0" borderId="40" xfId="0" applyFont="1" applyBorder="1" applyAlignment="1">
      <alignment vertical="center" wrapText="1" readingOrder="1"/>
    </xf>
    <xf numFmtId="0" fontId="22" fillId="0" borderId="36" xfId="0" applyFont="1" applyBorder="1" applyAlignment="1">
      <alignment vertical="center" wrapText="1" readingOrder="1"/>
    </xf>
    <xf numFmtId="0" fontId="22" fillId="0" borderId="38" xfId="0" applyFont="1" applyBorder="1" applyAlignment="1">
      <alignment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/>
        <top/>
        <bottom/>
        <vertical style="thin">
          <color auto="1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4" formatCode="_(* #,##0.00_);_(* \(#,##0.00\);_(* &quot;-&quot;??_);_(@_)"/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rgb="FFD3D3D3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indexed="64"/>
        </right>
        <top/>
        <bottom/>
        <vertical style="thin">
          <color auto="1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9" formatCode="#,##0.00_);\(#,##0.0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9" formatCode="#,##0.00_);\(#,##0.0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9" formatCode="#,##0.00_);\(#,##0.0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auto="1"/>
        </right>
        <top/>
        <bottom/>
        <vertical style="thin">
          <color auto="1"/>
        </vertical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4" formatCode="_(* #,##0.00_);_(* \(#,##0.00\);_(* &quot;-&quot;??_);_(@_)"/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254000</xdr:colOff>
      <xdr:row>0</xdr:row>
      <xdr:rowOff>25205</xdr:rowOff>
    </xdr:from>
    <xdr:ext cx="1174750" cy="694391"/>
    <xdr:pic>
      <xdr:nvPicPr>
        <xdr:cNvPr id="3" name="Imagen 2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0" y="25205"/>
          <a:ext cx="1174750" cy="69439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368300</xdr:colOff>
      <xdr:row>0</xdr:row>
      <xdr:rowOff>43826</xdr:rowOff>
    </xdr:from>
    <xdr:ext cx="1171576" cy="692515"/>
    <xdr:pic>
      <xdr:nvPicPr>
        <xdr:cNvPr id="2" name="Imagen 1">
          <a:extLst>
            <a:ext uri="{FF2B5EF4-FFF2-40B4-BE49-F238E27FC236}">
              <a16:creationId xmlns:a16="http://schemas.microsoft.com/office/drawing/2014/main" id="{5E3F3CE5-61BB-4826-A303-1BC946A54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300" y="43826"/>
          <a:ext cx="1171576" cy="69251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324970</xdr:colOff>
      <xdr:row>0</xdr:row>
      <xdr:rowOff>123266</xdr:rowOff>
    </xdr:from>
    <xdr:ext cx="1053353" cy="622634"/>
    <xdr:pic>
      <xdr:nvPicPr>
        <xdr:cNvPr id="3" name="Imagen 2">
          <a:extLst>
            <a:ext uri="{FF2B5EF4-FFF2-40B4-BE49-F238E27FC236}">
              <a16:creationId xmlns:a16="http://schemas.microsoft.com/office/drawing/2014/main" id="{67953C28-A6DE-4E72-AE27-6CE311246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970" y="123266"/>
          <a:ext cx="1053353" cy="62263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8:J31" totalsRowShown="0" headerRowDxfId="44" dataDxfId="42" headerRowBorderDxfId="43" tableBorderDxfId="41" totalsRowBorderDxfId="40">
  <autoFilter ref="A28:J31"/>
  <tableColumns count="10">
    <tableColumn id="1" name="Producto" dataDxfId="39"/>
    <tableColumn id="2" name="Indicador" dataDxfId="38"/>
    <tableColumn id="3" name="Física_x000a_(A)" dataDxfId="37"/>
    <tableColumn id="4" name="Financiera_x000a_(B)" dataDxfId="36"/>
    <tableColumn id="9" name="Física_x000a_(C)" dataDxfId="35"/>
    <tableColumn id="10" name="Financiera_x000a_(D)" dataDxfId="34">
      <calculatedColumnFormula>+#REF!+#REF!+B29+D29</calculatedColumnFormula>
    </tableColumn>
    <tableColumn id="5" name="Física _x000a_(E)" dataDxfId="33"/>
    <tableColumn id="6" name="Financiera _x000a_ (F)" dataDxfId="32"/>
    <tableColumn id="7" name="Física _x000a_(%)_x000a_ G=E/C" dataDxfId="31" dataCellStyle="Porcentaje">
      <calculatedColumnFormula>IF(G29&gt;0,G29/C29,0)</calculatedColumnFormula>
    </tableColumn>
    <tableColumn id="8" name="Financiero _x000a_(%) _x000a_H=F/D" dataDxfId="30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28:J29" totalsRowShown="0" headerRowDxfId="29" dataDxfId="27" headerRowBorderDxfId="28" tableBorderDxfId="26" totalsRowBorderDxfId="25">
  <autoFilter ref="A28:J29"/>
  <tableColumns count="10">
    <tableColumn id="1" name="Producto" dataDxfId="24"/>
    <tableColumn id="2" name="Indicador" dataDxfId="23"/>
    <tableColumn id="3" name="Física_x000a_(A)" dataDxfId="22"/>
    <tableColumn id="4" name="Financiera_x000a_(B)" dataDxfId="21"/>
    <tableColumn id="9" name="Física_x000a_(C)" dataDxfId="20"/>
    <tableColumn id="10" name="Financiera_x000a_(D)" dataDxfId="19" dataCellStyle="Millares"/>
    <tableColumn id="5" name="Física _x000a_(E)" dataDxfId="18" dataCellStyle="Millares"/>
    <tableColumn id="6" name="Financiera _x000a_ (F)" dataDxfId="17" dataCellStyle="Millares"/>
    <tableColumn id="7" name="Física _x000a_(%)_x000a_ G=E/C" dataDxfId="16" dataCellStyle="Porcentaje">
      <calculatedColumnFormula>IF(G29&gt;0,G29/C29,0)</calculatedColumnFormula>
    </tableColumn>
    <tableColumn id="8" name="Financiero _x000a_(%) _x000a_H=F/D" dataDxfId="15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id="3" name="Tabla134" displayName="Tabla134" ref="A28:J29" totalsRowShown="0" headerRowDxfId="14" dataDxfId="12" headerRowBorderDxfId="13" tableBorderDxfId="11" totalsRowBorderDxfId="10">
  <autoFilter ref="A28:J29"/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6"/>
  <sheetViews>
    <sheetView tabSelected="1" view="pageBreakPreview" topLeftCell="B20" zoomScale="68" zoomScaleNormal="68" zoomScaleSheetLayoutView="68" workbookViewId="0">
      <selection activeCell="M29" sqref="M29:S29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3" width="12.7109375" style="8" customWidth="1"/>
    <col min="4" max="4" width="12.42578125" style="8" customWidth="1"/>
    <col min="5" max="5" width="15.85546875" style="8" customWidth="1"/>
    <col min="6" max="6" width="23.28515625" style="8" customWidth="1"/>
    <col min="7" max="10" width="12.7109375" style="8" customWidth="1"/>
    <col min="11" max="11" width="11.42578125" style="8"/>
  </cols>
  <sheetData>
    <row r="1" spans="1:32" ht="21.75" thickBot="1" x14ac:dyDescent="0.3">
      <c r="A1" s="16"/>
      <c r="B1" s="112" t="s">
        <v>37</v>
      </c>
      <c r="C1" s="113"/>
      <c r="D1" s="113"/>
      <c r="E1" s="113"/>
      <c r="F1" s="113"/>
      <c r="G1" s="113"/>
      <c r="H1" s="113"/>
      <c r="I1" s="113"/>
      <c r="J1" s="114"/>
      <c r="K1" s="1"/>
    </row>
    <row r="2" spans="1:32" ht="21.75" thickBot="1" x14ac:dyDescent="0.3">
      <c r="A2" s="17"/>
      <c r="B2" s="115" t="s">
        <v>0</v>
      </c>
      <c r="C2" s="116"/>
      <c r="D2" s="115" t="s">
        <v>1</v>
      </c>
      <c r="E2" s="116"/>
      <c r="F2" s="116"/>
      <c r="G2" s="116"/>
      <c r="H2" s="117"/>
      <c r="I2" s="2" t="s">
        <v>2</v>
      </c>
      <c r="J2" s="3" t="s">
        <v>3</v>
      </c>
      <c r="K2" s="1"/>
    </row>
    <row r="3" spans="1:32" ht="21.75" thickBot="1" x14ac:dyDescent="0.3">
      <c r="A3" s="18"/>
      <c r="B3" s="118" t="s">
        <v>4</v>
      </c>
      <c r="C3" s="119"/>
      <c r="D3" s="118" t="s">
        <v>70</v>
      </c>
      <c r="E3" s="119"/>
      <c r="F3" s="119"/>
      <c r="G3" s="119"/>
      <c r="H3" s="120"/>
      <c r="I3" s="4"/>
      <c r="J3" s="5">
        <v>0</v>
      </c>
      <c r="K3" s="1"/>
    </row>
    <row r="4" spans="1:32" x14ac:dyDescent="0.25">
      <c r="A4" s="121"/>
      <c r="B4" s="122"/>
      <c r="C4" s="122"/>
      <c r="D4" s="123"/>
      <c r="E4" s="123"/>
      <c r="F4" s="123"/>
      <c r="G4" s="123"/>
      <c r="H4" s="123"/>
      <c r="I4" s="122"/>
      <c r="J4" s="124"/>
      <c r="K4" s="1"/>
    </row>
    <row r="5" spans="1:32" ht="3" customHeight="1" x14ac:dyDescent="0.25">
      <c r="A5" s="109"/>
      <c r="B5" s="110"/>
      <c r="C5" s="110"/>
      <c r="D5" s="110"/>
      <c r="E5" s="110"/>
      <c r="F5" s="110"/>
      <c r="G5" s="110"/>
      <c r="H5" s="110"/>
      <c r="I5" s="110"/>
      <c r="J5" s="111"/>
      <c r="K5" s="1"/>
    </row>
    <row r="6" spans="1:32" ht="15.75" x14ac:dyDescent="0.25">
      <c r="A6" s="73" t="s">
        <v>5</v>
      </c>
      <c r="B6" s="74"/>
      <c r="C6" s="74"/>
      <c r="D6" s="74"/>
      <c r="E6" s="74"/>
      <c r="F6" s="74"/>
      <c r="G6" s="74"/>
      <c r="H6" s="74"/>
      <c r="I6" s="74"/>
      <c r="J6" s="75"/>
      <c r="K6" s="1"/>
    </row>
    <row r="7" spans="1:32" ht="15.75" x14ac:dyDescent="0.25">
      <c r="A7" s="85" t="s">
        <v>6</v>
      </c>
      <c r="B7" s="86"/>
      <c r="C7" s="86"/>
      <c r="D7" s="86"/>
      <c r="E7" s="86"/>
      <c r="F7" s="86"/>
      <c r="G7" s="86"/>
      <c r="H7" s="86"/>
      <c r="I7" s="86"/>
      <c r="J7" s="87"/>
      <c r="K7" s="1"/>
    </row>
    <row r="8" spans="1:32" ht="30.75" customHeight="1" x14ac:dyDescent="0.25">
      <c r="A8" s="6" t="s">
        <v>7</v>
      </c>
      <c r="B8" s="125" t="s">
        <v>57</v>
      </c>
      <c r="C8" s="126"/>
      <c r="D8" s="126"/>
      <c r="E8" s="126"/>
      <c r="F8" s="126"/>
      <c r="G8" s="126"/>
      <c r="H8" s="126"/>
      <c r="I8" s="126"/>
      <c r="J8" s="127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3"/>
    </row>
    <row r="9" spans="1:32" ht="22.5" customHeight="1" x14ac:dyDescent="0.25">
      <c r="A9" s="19" t="s">
        <v>38</v>
      </c>
      <c r="B9" s="66" t="s">
        <v>58</v>
      </c>
      <c r="C9" s="67"/>
      <c r="D9" s="67"/>
      <c r="E9" s="67"/>
      <c r="F9" s="67"/>
      <c r="G9" s="67"/>
      <c r="H9" s="67"/>
      <c r="I9" s="67"/>
      <c r="J9" s="68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3"/>
    </row>
    <row r="10" spans="1:32" ht="27" customHeight="1" x14ac:dyDescent="0.25">
      <c r="A10" s="19" t="s">
        <v>39</v>
      </c>
      <c r="B10" s="66" t="s">
        <v>59</v>
      </c>
      <c r="C10" s="67"/>
      <c r="D10" s="67"/>
      <c r="E10" s="67"/>
      <c r="F10" s="67"/>
      <c r="G10" s="67"/>
      <c r="H10" s="67"/>
      <c r="I10" s="67"/>
      <c r="J10" s="68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3"/>
    </row>
    <row r="11" spans="1:32" ht="66.75" customHeight="1" x14ac:dyDescent="0.25">
      <c r="A11" s="6" t="s">
        <v>8</v>
      </c>
      <c r="B11" s="83" t="s">
        <v>71</v>
      </c>
      <c r="C11" s="83"/>
      <c r="D11" s="83"/>
      <c r="E11" s="83"/>
      <c r="F11" s="83"/>
      <c r="G11" s="83"/>
      <c r="H11" s="83"/>
      <c r="I11" s="83"/>
      <c r="J11" s="84"/>
    </row>
    <row r="12" spans="1:32" ht="52.5" customHeight="1" x14ac:dyDescent="0.25">
      <c r="A12" s="6" t="s">
        <v>9</v>
      </c>
      <c r="B12" s="83" t="s">
        <v>60</v>
      </c>
      <c r="C12" s="83"/>
      <c r="D12" s="83"/>
      <c r="E12" s="83"/>
      <c r="F12" s="83"/>
      <c r="G12" s="83"/>
      <c r="H12" s="83"/>
      <c r="I12" s="83"/>
      <c r="J12" s="84"/>
    </row>
    <row r="13" spans="1:32" ht="15.75" x14ac:dyDescent="0.25">
      <c r="A13" s="73" t="s">
        <v>10</v>
      </c>
      <c r="B13" s="74"/>
      <c r="C13" s="74"/>
      <c r="D13" s="74"/>
      <c r="E13" s="74"/>
      <c r="F13" s="74"/>
      <c r="G13" s="74"/>
      <c r="H13" s="74"/>
      <c r="I13" s="74"/>
      <c r="J13" s="75"/>
    </row>
    <row r="14" spans="1:32" ht="27.75" customHeight="1" x14ac:dyDescent="0.25">
      <c r="A14" s="6" t="s">
        <v>11</v>
      </c>
      <c r="B14" s="20">
        <v>2</v>
      </c>
      <c r="C14" s="108" t="str">
        <f>IFERROR(VLOOKUP(B14,'[1]Validacion datos'!A2:B5,2,FALSE),"")</f>
        <v>DESARROLLO SOCIAL</v>
      </c>
      <c r="D14" s="108"/>
      <c r="E14" s="108"/>
      <c r="F14" s="108"/>
      <c r="G14" s="108"/>
      <c r="H14" s="108"/>
      <c r="I14" s="108"/>
      <c r="J14" s="108"/>
    </row>
    <row r="15" spans="1:32" ht="26.25" customHeight="1" x14ac:dyDescent="0.25">
      <c r="A15" s="6" t="s">
        <v>12</v>
      </c>
      <c r="B15" s="9">
        <v>2.2000000000000002</v>
      </c>
      <c r="C15" s="108" t="str">
        <f>IFERROR(VLOOKUP(B15,'[1]Validacion datos'!A8:B26,2,FALSE),"")</f>
        <v>Salud y seguridad social integral</v>
      </c>
      <c r="D15" s="108"/>
      <c r="E15" s="108"/>
      <c r="F15" s="108"/>
      <c r="G15" s="108"/>
      <c r="H15" s="108"/>
      <c r="I15" s="108"/>
      <c r="J15" s="108"/>
    </row>
    <row r="16" spans="1:32" ht="54.75" customHeight="1" x14ac:dyDescent="0.25">
      <c r="A16" s="6" t="s">
        <v>13</v>
      </c>
      <c r="B16" s="9" t="s">
        <v>61</v>
      </c>
      <c r="C16" s="105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105"/>
      <c r="E16" s="105"/>
      <c r="F16" s="105"/>
      <c r="G16" s="105"/>
      <c r="H16" s="105"/>
      <c r="I16" s="105"/>
      <c r="J16" s="105"/>
    </row>
    <row r="17" spans="1:19" ht="15.75" x14ac:dyDescent="0.25">
      <c r="A17" s="73" t="s">
        <v>14</v>
      </c>
      <c r="B17" s="74"/>
      <c r="C17" s="74"/>
      <c r="D17" s="74"/>
      <c r="E17" s="74"/>
      <c r="F17" s="74"/>
      <c r="G17" s="74"/>
      <c r="H17" s="74"/>
      <c r="I17" s="74"/>
      <c r="J17" s="75"/>
    </row>
    <row r="18" spans="1:19" ht="29.25" customHeight="1" x14ac:dyDescent="0.25">
      <c r="A18" s="6" t="s">
        <v>15</v>
      </c>
      <c r="B18" s="83" t="s">
        <v>62</v>
      </c>
      <c r="C18" s="83"/>
      <c r="D18" s="83"/>
      <c r="E18" s="83"/>
      <c r="F18" s="83"/>
      <c r="G18" s="83"/>
      <c r="H18" s="83"/>
      <c r="I18" s="83"/>
      <c r="J18" s="84"/>
    </row>
    <row r="19" spans="1:19" ht="73.5" customHeight="1" x14ac:dyDescent="0.25">
      <c r="A19" s="11" t="s">
        <v>16</v>
      </c>
      <c r="B19" s="106" t="s">
        <v>63</v>
      </c>
      <c r="C19" s="106"/>
      <c r="D19" s="106"/>
      <c r="E19" s="106"/>
      <c r="F19" s="106"/>
      <c r="G19" s="106"/>
      <c r="H19" s="106"/>
      <c r="I19" s="106"/>
      <c r="J19" s="107"/>
    </row>
    <row r="20" spans="1:19" ht="34.5" customHeight="1" x14ac:dyDescent="0.25">
      <c r="A20" s="11" t="s">
        <v>17</v>
      </c>
      <c r="B20" s="83" t="s">
        <v>64</v>
      </c>
      <c r="C20" s="83"/>
      <c r="D20" s="83"/>
      <c r="E20" s="83"/>
      <c r="F20" s="83"/>
      <c r="G20" s="83"/>
      <c r="H20" s="83"/>
      <c r="I20" s="83"/>
      <c r="J20" s="84"/>
    </row>
    <row r="21" spans="1:19" ht="70.900000000000006" customHeight="1" x14ac:dyDescent="0.25">
      <c r="A21" s="11" t="s">
        <v>40</v>
      </c>
      <c r="B21" s="83" t="s">
        <v>87</v>
      </c>
      <c r="C21" s="83"/>
      <c r="D21" s="83"/>
      <c r="E21" s="83"/>
      <c r="F21" s="83"/>
      <c r="G21" s="83"/>
      <c r="H21" s="83"/>
      <c r="I21" s="83"/>
      <c r="J21" s="84"/>
      <c r="K21" s="1"/>
    </row>
    <row r="22" spans="1:19" ht="15.75" x14ac:dyDescent="0.25">
      <c r="A22" s="73" t="s">
        <v>18</v>
      </c>
      <c r="B22" s="74"/>
      <c r="C22" s="74"/>
      <c r="D22" s="74"/>
      <c r="E22" s="74"/>
      <c r="F22" s="74"/>
      <c r="G22" s="74"/>
      <c r="H22" s="74"/>
      <c r="I22" s="74"/>
      <c r="J22" s="75"/>
    </row>
    <row r="23" spans="1:19" ht="15.75" x14ac:dyDescent="0.25">
      <c r="A23" s="85" t="s">
        <v>19</v>
      </c>
      <c r="B23" s="86"/>
      <c r="C23" s="86"/>
      <c r="D23" s="86"/>
      <c r="E23" s="86"/>
      <c r="F23" s="86"/>
      <c r="G23" s="86"/>
      <c r="H23" s="86"/>
      <c r="I23" s="86"/>
      <c r="J23" s="87"/>
      <c r="K23" s="1"/>
    </row>
    <row r="24" spans="1:19" ht="15" customHeight="1" x14ac:dyDescent="0.25">
      <c r="A24" s="100" t="s">
        <v>20</v>
      </c>
      <c r="B24" s="101"/>
      <c r="C24" s="102" t="s">
        <v>21</v>
      </c>
      <c r="D24" s="104"/>
      <c r="E24" s="104"/>
      <c r="F24" s="104" t="s">
        <v>22</v>
      </c>
      <c r="G24" s="104"/>
      <c r="H24" s="101"/>
      <c r="I24" s="102" t="s">
        <v>23</v>
      </c>
      <c r="J24" s="103"/>
    </row>
    <row r="25" spans="1:19" ht="34.15" customHeight="1" x14ac:dyDescent="0.25">
      <c r="A25" s="90">
        <v>54764646666.879997</v>
      </c>
      <c r="B25" s="91"/>
      <c r="C25" s="97">
        <v>52193386733</v>
      </c>
      <c r="D25" s="98"/>
      <c r="E25" s="99"/>
      <c r="F25" s="97"/>
      <c r="G25" s="98"/>
      <c r="H25" s="99"/>
      <c r="I25" s="92">
        <f>IF(G25&gt;0,G25/C25,0)</f>
        <v>0</v>
      </c>
      <c r="J25" s="93"/>
    </row>
    <row r="26" spans="1:19" ht="15.75" x14ac:dyDescent="0.25">
      <c r="A26" s="85" t="s">
        <v>24</v>
      </c>
      <c r="B26" s="86"/>
      <c r="C26" s="86"/>
      <c r="D26" s="86"/>
      <c r="E26" s="86"/>
      <c r="F26" s="86"/>
      <c r="G26" s="86"/>
      <c r="H26" s="86"/>
      <c r="I26" s="86"/>
      <c r="J26" s="87"/>
      <c r="K26" s="1"/>
    </row>
    <row r="27" spans="1:19" x14ac:dyDescent="0.25">
      <c r="A27" s="7"/>
      <c r="B27"/>
      <c r="C27" s="94" t="s">
        <v>25</v>
      </c>
      <c r="D27" s="95"/>
      <c r="E27" s="94" t="s">
        <v>50</v>
      </c>
      <c r="F27" s="95"/>
      <c r="G27" s="94" t="s">
        <v>41</v>
      </c>
      <c r="H27" s="94"/>
      <c r="I27" s="94" t="s">
        <v>26</v>
      </c>
      <c r="J27" s="96"/>
    </row>
    <row r="28" spans="1:19" ht="38.25" x14ac:dyDescent="0.25">
      <c r="A28" s="42" t="s">
        <v>27</v>
      </c>
      <c r="B28" s="43" t="s">
        <v>28</v>
      </c>
      <c r="C28" s="43" t="s">
        <v>42</v>
      </c>
      <c r="D28" s="43" t="s">
        <v>43</v>
      </c>
      <c r="E28" s="43" t="s">
        <v>51</v>
      </c>
      <c r="F28" s="43" t="s">
        <v>52</v>
      </c>
      <c r="G28" s="43" t="s">
        <v>53</v>
      </c>
      <c r="H28" s="43" t="s">
        <v>54</v>
      </c>
      <c r="I28" s="43" t="s">
        <v>55</v>
      </c>
      <c r="J28" s="44" t="s">
        <v>56</v>
      </c>
    </row>
    <row r="29" spans="1:19" ht="80.25" customHeight="1" x14ac:dyDescent="0.25">
      <c r="A29" s="54" t="s">
        <v>65</v>
      </c>
      <c r="B29" s="55" t="s">
        <v>66</v>
      </c>
      <c r="C29" s="56"/>
      <c r="D29" s="56"/>
      <c r="E29" s="57">
        <v>1483150</v>
      </c>
      <c r="F29" s="58">
        <v>33928834800</v>
      </c>
      <c r="G29" s="56"/>
      <c r="H29" s="56"/>
      <c r="I29" s="59">
        <f t="shared" ref="I29:J31" si="0">IF(G29&gt;0,G29/C29,0)</f>
        <v>0</v>
      </c>
      <c r="J29" s="60">
        <f t="shared" si="0"/>
        <v>0</v>
      </c>
      <c r="K29" s="22"/>
      <c r="L29" s="23"/>
      <c r="M29" s="69"/>
      <c r="N29" s="70"/>
      <c r="O29" s="70"/>
      <c r="P29" s="70"/>
      <c r="Q29" s="70"/>
      <c r="R29" s="70"/>
      <c r="S29" s="71"/>
    </row>
    <row r="30" spans="1:19" ht="69.75" customHeight="1" x14ac:dyDescent="0.25">
      <c r="A30" s="61" t="s">
        <v>67</v>
      </c>
      <c r="B30" s="28" t="s">
        <v>68</v>
      </c>
      <c r="C30" s="24"/>
      <c r="D30" s="25"/>
      <c r="E30" s="29">
        <v>1315715</v>
      </c>
      <c r="F30" s="30">
        <v>12066948796</v>
      </c>
      <c r="G30" s="26"/>
      <c r="H30" s="25"/>
      <c r="I30" s="27">
        <f t="shared" si="0"/>
        <v>0</v>
      </c>
      <c r="J30" s="62">
        <f t="shared" si="0"/>
        <v>0</v>
      </c>
    </row>
    <row r="31" spans="1:19" ht="69" customHeight="1" x14ac:dyDescent="0.25">
      <c r="A31" s="63" t="s">
        <v>69</v>
      </c>
      <c r="B31" s="31" t="s">
        <v>79</v>
      </c>
      <c r="C31" s="32"/>
      <c r="D31" s="33"/>
      <c r="E31" s="34">
        <v>5000</v>
      </c>
      <c r="F31" s="35">
        <v>112471764</v>
      </c>
      <c r="G31" s="36"/>
      <c r="H31" s="33"/>
      <c r="I31" s="37">
        <f t="shared" si="0"/>
        <v>0</v>
      </c>
      <c r="J31" s="64">
        <f t="shared" si="0"/>
        <v>0</v>
      </c>
    </row>
    <row r="32" spans="1:19" ht="15.75" hidden="1" x14ac:dyDescent="0.25">
      <c r="A32" s="73" t="s">
        <v>29</v>
      </c>
      <c r="B32" s="74"/>
      <c r="C32" s="74"/>
      <c r="D32" s="74"/>
      <c r="E32" s="74"/>
      <c r="F32" s="74"/>
      <c r="G32" s="74"/>
      <c r="H32" s="74"/>
      <c r="I32" s="74"/>
      <c r="J32" s="75"/>
    </row>
    <row r="33" spans="1:11" ht="15.75" hidden="1" x14ac:dyDescent="0.25">
      <c r="A33" s="85" t="s">
        <v>30</v>
      </c>
      <c r="B33" s="86"/>
      <c r="C33" s="86"/>
      <c r="D33" s="86"/>
      <c r="E33" s="86"/>
      <c r="F33" s="86"/>
      <c r="G33" s="86"/>
      <c r="H33" s="86"/>
      <c r="I33" s="86"/>
      <c r="J33" s="87"/>
      <c r="K33" s="1"/>
    </row>
    <row r="34" spans="1:11" hidden="1" x14ac:dyDescent="0.25">
      <c r="A34" s="15" t="s">
        <v>31</v>
      </c>
      <c r="B34" s="88" t="s">
        <v>49</v>
      </c>
      <c r="C34" s="88"/>
      <c r="D34" s="88"/>
      <c r="E34" s="88"/>
      <c r="F34" s="88"/>
      <c r="G34" s="88"/>
      <c r="H34" s="88"/>
      <c r="I34" s="88"/>
      <c r="J34" s="89"/>
    </row>
    <row r="35" spans="1:11" hidden="1" x14ac:dyDescent="0.25">
      <c r="A35" s="15" t="s">
        <v>32</v>
      </c>
      <c r="B35" s="88" t="s">
        <v>44</v>
      </c>
      <c r="C35" s="88"/>
      <c r="D35" s="88"/>
      <c r="E35" s="88"/>
      <c r="F35" s="88"/>
      <c r="G35" s="88"/>
      <c r="H35" s="88"/>
      <c r="I35" s="88"/>
      <c r="J35" s="89"/>
    </row>
    <row r="36" spans="1:11" ht="85.5" hidden="1" customHeight="1" x14ac:dyDescent="0.25">
      <c r="A36" s="15" t="s">
        <v>33</v>
      </c>
      <c r="B36" s="88" t="s">
        <v>45</v>
      </c>
      <c r="C36" s="88"/>
      <c r="D36" s="88"/>
      <c r="E36" s="88"/>
      <c r="F36" s="88"/>
      <c r="G36" s="88"/>
      <c r="H36" s="88"/>
      <c r="I36" s="88"/>
      <c r="J36" s="89"/>
    </row>
    <row r="37" spans="1:11" hidden="1" x14ac:dyDescent="0.25">
      <c r="A37" s="15" t="s">
        <v>34</v>
      </c>
      <c r="B37" s="88" t="s">
        <v>46</v>
      </c>
      <c r="C37" s="88"/>
      <c r="D37" s="88"/>
      <c r="E37" s="88"/>
      <c r="F37" s="88"/>
      <c r="G37" s="88"/>
      <c r="H37" s="88"/>
      <c r="I37" s="88"/>
      <c r="J37" s="89"/>
    </row>
    <row r="38" spans="1:11" ht="15.75" hidden="1" x14ac:dyDescent="0.25">
      <c r="A38" s="73" t="s">
        <v>35</v>
      </c>
      <c r="B38" s="74"/>
      <c r="C38" s="74"/>
      <c r="D38" s="74"/>
      <c r="E38" s="74"/>
      <c r="F38" s="74"/>
      <c r="G38" s="74"/>
      <c r="H38" s="74"/>
      <c r="I38" s="74"/>
      <c r="J38" s="75"/>
    </row>
    <row r="39" spans="1:11" ht="15.75" hidden="1" x14ac:dyDescent="0.25">
      <c r="A39" s="76" t="s">
        <v>36</v>
      </c>
      <c r="B39" s="77"/>
      <c r="C39" s="77"/>
      <c r="D39" s="77"/>
      <c r="E39" s="77"/>
      <c r="F39" s="77"/>
      <c r="G39" s="77"/>
      <c r="H39" s="77"/>
      <c r="I39" s="77"/>
      <c r="J39" s="78"/>
      <c r="K39" s="1"/>
    </row>
    <row r="40" spans="1:11" ht="27.75" hidden="1" customHeight="1" x14ac:dyDescent="0.25">
      <c r="A40" s="79" t="s">
        <v>47</v>
      </c>
      <c r="B40" s="80"/>
      <c r="C40" s="80"/>
      <c r="D40" s="80"/>
      <c r="E40" s="80"/>
      <c r="F40" s="80"/>
      <c r="G40" s="80"/>
      <c r="H40" s="80"/>
      <c r="I40" s="80"/>
      <c r="J40" s="81"/>
    </row>
    <row r="41" spans="1:11" ht="27.75" customHeight="1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</row>
    <row r="42" spans="1:11" ht="30.75" hidden="1" customHeight="1" x14ac:dyDescent="0.25">
      <c r="A42" s="82" t="s">
        <v>48</v>
      </c>
      <c r="B42" s="82"/>
      <c r="C42" s="82"/>
      <c r="D42" s="82"/>
      <c r="E42" s="82"/>
      <c r="F42" s="82"/>
      <c r="G42" s="82"/>
      <c r="H42" s="82"/>
      <c r="I42" s="82"/>
      <c r="J42" s="82"/>
    </row>
    <row r="45" spans="1:11" ht="23.25" x14ac:dyDescent="0.35">
      <c r="F45" s="72" t="s">
        <v>78</v>
      </c>
      <c r="G45" s="72"/>
      <c r="H45" s="72"/>
    </row>
    <row r="46" spans="1:11" ht="23.25" x14ac:dyDescent="0.35">
      <c r="F46" s="65" t="s">
        <v>77</v>
      </c>
      <c r="G46" s="65"/>
      <c r="H46" s="65"/>
    </row>
  </sheetData>
  <mergeCells count="51"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A25:B25"/>
    <mergeCell ref="I25:J25"/>
    <mergeCell ref="A26:J26"/>
    <mergeCell ref="C27:D27"/>
    <mergeCell ref="G27:H27"/>
    <mergeCell ref="I27:J27"/>
    <mergeCell ref="E27:F27"/>
    <mergeCell ref="C25:E25"/>
    <mergeCell ref="F25:H25"/>
    <mergeCell ref="F46:H46"/>
    <mergeCell ref="B9:J9"/>
    <mergeCell ref="B10:J10"/>
    <mergeCell ref="M29:S29"/>
    <mergeCell ref="F45:H45"/>
    <mergeCell ref="A38:J38"/>
    <mergeCell ref="A39:J39"/>
    <mergeCell ref="A40:J40"/>
    <mergeCell ref="A42:J42"/>
    <mergeCell ref="B21:J21"/>
    <mergeCell ref="A32:J32"/>
    <mergeCell ref="A33:J33"/>
    <mergeCell ref="B34:J34"/>
    <mergeCell ref="B35:J35"/>
    <mergeCell ref="B36:J36"/>
    <mergeCell ref="B37:J37"/>
  </mergeCells>
  <phoneticPr fontId="21" type="noConversion"/>
  <dataValidations count="16">
    <dataValidation allowBlank="1" showInputMessage="1" showErrorMessage="1" prompt="Monto ejecutado en el trimestre" sqref="H28:H31"/>
    <dataValidation allowBlank="1" showInputMessage="1" showErrorMessage="1" prompt="Meta alcanzada en el trimestre" sqref="G28:G31"/>
    <dataValidation allowBlank="1" showInputMessage="1" showErrorMessage="1" prompt="Monto presupuestado para el producto" sqref="D28:D31 E31:F31 F28:F30"/>
    <dataValidation allowBlank="1" showInputMessage="1" showErrorMessage="1" prompt="Meta anual del indicador" sqref="C28:C31 E28:E30"/>
    <dataValidation allowBlank="1" showInputMessage="1" showErrorMessage="1" prompt="Nombre del indicador" sqref="B28:B31"/>
    <dataValidation allowBlank="1" showInputMessage="1" showErrorMessage="1" prompt="Nombre de cada producto" sqref="A28:A31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40:J41"/>
    <dataValidation allowBlank="1" showInputMessage="1" showErrorMessage="1" prompt="De existir desvío, explicar razones." sqref="B37:J37"/>
    <dataValidation allowBlank="1" showInputMessage="1" showErrorMessage="1" prompt="1. Describir lo plasmado en el presupuesto_x000a_2. Describir lo alcanzado en términos financieros y de producción " sqref="B36:J36"/>
    <dataValidation allowBlank="1" showInputMessage="1" showErrorMessage="1" prompt="¿En qué consiste el producto? su objetivo" sqref="B35:J35"/>
    <dataValidation allowBlank="1" showInputMessage="1" showErrorMessage="1" prompt="Nombre del producto" sqref="B34:J34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B10"/>
    <dataValidation allowBlank="1" sqref="A8"/>
  </dataValidations>
  <pageMargins left="0.7" right="0.7" top="0.75" bottom="0.75" header="0.3" footer="0.3"/>
  <pageSetup scale="53" orientation="portrait" r:id="rId1"/>
  <colBreaks count="1" manualBreakCount="1">
    <brk id="10" max="4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"/>
  <sheetViews>
    <sheetView view="pageBreakPreview" topLeftCell="A16" zoomScale="60" zoomScaleNormal="68" workbookViewId="0">
      <selection activeCell="C45" sqref="C45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4" width="12.7109375" style="8" customWidth="1"/>
    <col min="5" max="5" width="15.85546875" style="8" customWidth="1"/>
    <col min="6" max="6" width="21.85546875" style="8" customWidth="1"/>
    <col min="7" max="10" width="12.7109375" style="8" customWidth="1"/>
    <col min="11" max="11" width="11.42578125" style="8"/>
  </cols>
  <sheetData>
    <row r="1" spans="1:32" ht="21.75" thickBot="1" x14ac:dyDescent="0.3">
      <c r="A1" s="16"/>
      <c r="B1" s="112" t="s">
        <v>37</v>
      </c>
      <c r="C1" s="113"/>
      <c r="D1" s="113"/>
      <c r="E1" s="113"/>
      <c r="F1" s="113"/>
      <c r="G1" s="113"/>
      <c r="H1" s="113"/>
      <c r="I1" s="113"/>
      <c r="J1" s="114"/>
      <c r="K1" s="1"/>
    </row>
    <row r="2" spans="1:32" ht="21.75" thickBot="1" x14ac:dyDescent="0.3">
      <c r="A2" s="17"/>
      <c r="B2" s="115" t="s">
        <v>0</v>
      </c>
      <c r="C2" s="116"/>
      <c r="D2" s="115" t="s">
        <v>1</v>
      </c>
      <c r="E2" s="116"/>
      <c r="F2" s="116"/>
      <c r="G2" s="116"/>
      <c r="H2" s="117"/>
      <c r="I2" s="2" t="s">
        <v>2</v>
      </c>
      <c r="J2" s="3" t="s">
        <v>3</v>
      </c>
      <c r="K2" s="1"/>
    </row>
    <row r="3" spans="1:32" ht="21.75" thickBot="1" x14ac:dyDescent="0.3">
      <c r="A3" s="18"/>
      <c r="B3" s="118" t="s">
        <v>4</v>
      </c>
      <c r="C3" s="119"/>
      <c r="D3" s="118" t="s">
        <v>70</v>
      </c>
      <c r="E3" s="119"/>
      <c r="F3" s="119"/>
      <c r="G3" s="119"/>
      <c r="H3" s="120"/>
      <c r="I3" s="4"/>
      <c r="J3" s="5">
        <v>0</v>
      </c>
      <c r="K3" s="1"/>
    </row>
    <row r="4" spans="1:32" x14ac:dyDescent="0.25">
      <c r="A4" s="121"/>
      <c r="B4" s="122"/>
      <c r="C4" s="122"/>
      <c r="D4" s="123"/>
      <c r="E4" s="123"/>
      <c r="F4" s="123"/>
      <c r="G4" s="123"/>
      <c r="H4" s="123"/>
      <c r="I4" s="122"/>
      <c r="J4" s="124"/>
      <c r="K4" s="1"/>
    </row>
    <row r="5" spans="1:32" ht="3" customHeight="1" x14ac:dyDescent="0.25">
      <c r="A5" s="109"/>
      <c r="B5" s="110"/>
      <c r="C5" s="110"/>
      <c r="D5" s="110"/>
      <c r="E5" s="110"/>
      <c r="F5" s="110"/>
      <c r="G5" s="110"/>
      <c r="H5" s="110"/>
      <c r="I5" s="110"/>
      <c r="J5" s="111"/>
      <c r="K5" s="1"/>
    </row>
    <row r="6" spans="1:32" ht="15.75" x14ac:dyDescent="0.25">
      <c r="A6" s="73" t="s">
        <v>5</v>
      </c>
      <c r="B6" s="74"/>
      <c r="C6" s="74"/>
      <c r="D6" s="74"/>
      <c r="E6" s="74"/>
      <c r="F6" s="74"/>
      <c r="G6" s="74"/>
      <c r="H6" s="74"/>
      <c r="I6" s="74"/>
      <c r="J6" s="75"/>
      <c r="K6" s="1"/>
    </row>
    <row r="7" spans="1:32" ht="15.75" x14ac:dyDescent="0.25">
      <c r="A7" s="85" t="s">
        <v>6</v>
      </c>
      <c r="B7" s="86"/>
      <c r="C7" s="86"/>
      <c r="D7" s="86"/>
      <c r="E7" s="86"/>
      <c r="F7" s="86"/>
      <c r="G7" s="86"/>
      <c r="H7" s="86"/>
      <c r="I7" s="86"/>
      <c r="J7" s="87"/>
      <c r="K7" s="1"/>
    </row>
    <row r="8" spans="1:32" ht="15" customHeight="1" x14ac:dyDescent="0.25">
      <c r="A8" s="6" t="s">
        <v>7</v>
      </c>
      <c r="B8" s="125" t="s">
        <v>57</v>
      </c>
      <c r="C8" s="126"/>
      <c r="D8" s="126"/>
      <c r="E8" s="126"/>
      <c r="F8" s="126"/>
      <c r="G8" s="126"/>
      <c r="H8" s="126"/>
      <c r="I8" s="126"/>
      <c r="J8" s="127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3"/>
    </row>
    <row r="9" spans="1:32" ht="26.25" customHeight="1" x14ac:dyDescent="0.25">
      <c r="A9" s="19" t="s">
        <v>38</v>
      </c>
      <c r="B9" s="66" t="s">
        <v>58</v>
      </c>
      <c r="C9" s="67"/>
      <c r="D9" s="67"/>
      <c r="E9" s="67"/>
      <c r="F9" s="67"/>
      <c r="G9" s="67"/>
      <c r="H9" s="67"/>
      <c r="I9" s="67"/>
      <c r="J9" s="68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3"/>
    </row>
    <row r="10" spans="1:32" ht="24" customHeight="1" x14ac:dyDescent="0.25">
      <c r="A10" s="19" t="s">
        <v>39</v>
      </c>
      <c r="B10" s="66" t="s">
        <v>59</v>
      </c>
      <c r="C10" s="67"/>
      <c r="D10" s="67"/>
      <c r="E10" s="67"/>
      <c r="F10" s="67"/>
      <c r="G10" s="67"/>
      <c r="H10" s="67"/>
      <c r="I10" s="67"/>
      <c r="J10" s="68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3"/>
    </row>
    <row r="11" spans="1:32" ht="66.75" customHeight="1" x14ac:dyDescent="0.25">
      <c r="A11" s="6" t="s">
        <v>8</v>
      </c>
      <c r="B11" s="83" t="s">
        <v>71</v>
      </c>
      <c r="C11" s="83"/>
      <c r="D11" s="83"/>
      <c r="E11" s="83"/>
      <c r="F11" s="83"/>
      <c r="G11" s="83"/>
      <c r="H11" s="83"/>
      <c r="I11" s="83"/>
      <c r="J11" s="84"/>
    </row>
    <row r="12" spans="1:32" ht="52.5" customHeight="1" x14ac:dyDescent="0.25">
      <c r="A12" s="6" t="s">
        <v>9</v>
      </c>
      <c r="B12" s="83" t="s">
        <v>60</v>
      </c>
      <c r="C12" s="83"/>
      <c r="D12" s="83"/>
      <c r="E12" s="83"/>
      <c r="F12" s="83"/>
      <c r="G12" s="83"/>
      <c r="H12" s="83"/>
      <c r="I12" s="83"/>
      <c r="J12" s="84"/>
    </row>
    <row r="13" spans="1:32" ht="15.75" x14ac:dyDescent="0.25">
      <c r="A13" s="73" t="s">
        <v>10</v>
      </c>
      <c r="B13" s="74"/>
      <c r="C13" s="74"/>
      <c r="D13" s="74"/>
      <c r="E13" s="74"/>
      <c r="F13" s="74"/>
      <c r="G13" s="74"/>
      <c r="H13" s="74"/>
      <c r="I13" s="74"/>
      <c r="J13" s="75"/>
    </row>
    <row r="14" spans="1:32" ht="27.75" customHeight="1" x14ac:dyDescent="0.25">
      <c r="A14" s="6" t="s">
        <v>11</v>
      </c>
      <c r="B14" s="20">
        <v>2</v>
      </c>
      <c r="C14" s="108" t="str">
        <f>IFERROR(VLOOKUP(B14,'[1]Validacion datos'!A2:B5,2,FALSE),"")</f>
        <v>DESARROLLO SOCIAL</v>
      </c>
      <c r="D14" s="108"/>
      <c r="E14" s="108"/>
      <c r="F14" s="108"/>
      <c r="G14" s="108"/>
      <c r="H14" s="108"/>
      <c r="I14" s="108"/>
      <c r="J14" s="108"/>
    </row>
    <row r="15" spans="1:32" ht="26.25" customHeight="1" x14ac:dyDescent="0.25">
      <c r="A15" s="6" t="s">
        <v>12</v>
      </c>
      <c r="B15" s="9">
        <v>2.2000000000000002</v>
      </c>
      <c r="C15" s="108" t="str">
        <f>IFERROR(VLOOKUP(B15,'[1]Validacion datos'!A8:B26,2,FALSE),"")</f>
        <v>Salud y seguridad social integral</v>
      </c>
      <c r="D15" s="108"/>
      <c r="E15" s="108"/>
      <c r="F15" s="108"/>
      <c r="G15" s="108"/>
      <c r="H15" s="108"/>
      <c r="I15" s="108"/>
      <c r="J15" s="108"/>
    </row>
    <row r="16" spans="1:32" ht="54.75" customHeight="1" x14ac:dyDescent="0.25">
      <c r="A16" s="6" t="s">
        <v>13</v>
      </c>
      <c r="B16" s="9" t="s">
        <v>83</v>
      </c>
      <c r="C16" s="105" t="str">
        <f>IFERROR(VLOOKUP(B16,'[1]Validacion datos'!D8:E64,2,FALSE),"")</f>
        <v>Universalizar el aseguramiento en salud para garantizar el acceso a servicios de salud y reducir el gasto de bolsillo</v>
      </c>
      <c r="D16" s="105"/>
      <c r="E16" s="105"/>
      <c r="F16" s="105"/>
      <c r="G16" s="105"/>
      <c r="H16" s="105"/>
      <c r="I16" s="105"/>
      <c r="J16" s="105"/>
    </row>
    <row r="17" spans="1:19" ht="15.75" x14ac:dyDescent="0.25">
      <c r="A17" s="73" t="s">
        <v>14</v>
      </c>
      <c r="B17" s="74"/>
      <c r="C17" s="74"/>
      <c r="D17" s="74"/>
      <c r="E17" s="74"/>
      <c r="F17" s="74"/>
      <c r="G17" s="74"/>
      <c r="H17" s="74"/>
      <c r="I17" s="74"/>
      <c r="J17" s="75"/>
    </row>
    <row r="18" spans="1:19" ht="29.25" customHeight="1" x14ac:dyDescent="0.25">
      <c r="A18" s="6" t="s">
        <v>15</v>
      </c>
      <c r="B18" s="83" t="s">
        <v>72</v>
      </c>
      <c r="C18" s="83"/>
      <c r="D18" s="83"/>
      <c r="E18" s="83"/>
      <c r="F18" s="83"/>
      <c r="G18" s="83"/>
      <c r="H18" s="83"/>
      <c r="I18" s="83"/>
      <c r="J18" s="84"/>
    </row>
    <row r="19" spans="1:19" ht="73.5" customHeight="1" x14ac:dyDescent="0.25">
      <c r="A19" s="11" t="s">
        <v>16</v>
      </c>
      <c r="B19" s="106" t="s">
        <v>84</v>
      </c>
      <c r="C19" s="106"/>
      <c r="D19" s="106"/>
      <c r="E19" s="106"/>
      <c r="F19" s="106"/>
      <c r="G19" s="106"/>
      <c r="H19" s="106"/>
      <c r="I19" s="106"/>
      <c r="J19" s="107"/>
    </row>
    <row r="20" spans="1:19" ht="34.5" customHeight="1" x14ac:dyDescent="0.25">
      <c r="A20" s="11" t="s">
        <v>17</v>
      </c>
      <c r="B20" s="83" t="s">
        <v>85</v>
      </c>
      <c r="C20" s="83"/>
      <c r="D20" s="83"/>
      <c r="E20" s="83"/>
      <c r="F20" s="83"/>
      <c r="G20" s="83"/>
      <c r="H20" s="83"/>
      <c r="I20" s="83"/>
      <c r="J20" s="84"/>
    </row>
    <row r="21" spans="1:19" ht="53.25" customHeight="1" x14ac:dyDescent="0.25">
      <c r="A21" s="11" t="s">
        <v>40</v>
      </c>
      <c r="B21" s="83" t="s">
        <v>88</v>
      </c>
      <c r="C21" s="83"/>
      <c r="D21" s="83"/>
      <c r="E21" s="83"/>
      <c r="F21" s="83"/>
      <c r="G21" s="83"/>
      <c r="H21" s="83"/>
      <c r="I21" s="83"/>
      <c r="J21" s="84"/>
      <c r="K21" s="1"/>
    </row>
    <row r="22" spans="1:19" ht="15.75" x14ac:dyDescent="0.25">
      <c r="A22" s="73" t="s">
        <v>18</v>
      </c>
      <c r="B22" s="74"/>
      <c r="C22" s="74"/>
      <c r="D22" s="74"/>
      <c r="E22" s="74"/>
      <c r="F22" s="74"/>
      <c r="G22" s="74"/>
      <c r="H22" s="74"/>
      <c r="I22" s="74"/>
      <c r="J22" s="75"/>
    </row>
    <row r="23" spans="1:19" ht="15.75" x14ac:dyDescent="0.25">
      <c r="A23" s="85" t="s">
        <v>19</v>
      </c>
      <c r="B23" s="86"/>
      <c r="C23" s="86"/>
      <c r="D23" s="86"/>
      <c r="E23" s="86"/>
      <c r="F23" s="86"/>
      <c r="G23" s="86"/>
      <c r="H23" s="86"/>
      <c r="I23" s="86"/>
      <c r="J23" s="87"/>
      <c r="K23" s="1"/>
    </row>
    <row r="24" spans="1:19" ht="15" customHeight="1" x14ac:dyDescent="0.25">
      <c r="A24" s="100" t="s">
        <v>20</v>
      </c>
      <c r="B24" s="101"/>
      <c r="C24" s="102" t="s">
        <v>21</v>
      </c>
      <c r="D24" s="104"/>
      <c r="E24" s="104"/>
      <c r="F24" s="104" t="s">
        <v>22</v>
      </c>
      <c r="G24" s="104"/>
      <c r="H24" s="101"/>
      <c r="I24" s="102" t="s">
        <v>23</v>
      </c>
      <c r="J24" s="103"/>
    </row>
    <row r="25" spans="1:19" x14ac:dyDescent="0.25">
      <c r="A25" s="90">
        <v>81102960</v>
      </c>
      <c r="B25" s="91"/>
      <c r="C25" s="97">
        <v>81102960</v>
      </c>
      <c r="D25" s="98"/>
      <c r="E25" s="99"/>
      <c r="F25" s="97"/>
      <c r="G25" s="98"/>
      <c r="H25" s="99"/>
      <c r="I25" s="92">
        <f>IF(G25&gt;0,G25/C25,0)</f>
        <v>0</v>
      </c>
      <c r="J25" s="93"/>
    </row>
    <row r="26" spans="1:19" ht="15.75" x14ac:dyDescent="0.25">
      <c r="A26" s="85" t="s">
        <v>24</v>
      </c>
      <c r="B26" s="86"/>
      <c r="C26" s="86"/>
      <c r="D26" s="86"/>
      <c r="E26" s="86"/>
      <c r="F26" s="86"/>
      <c r="G26" s="86"/>
      <c r="H26" s="86"/>
      <c r="I26" s="86"/>
      <c r="J26" s="87"/>
      <c r="K26" s="1"/>
    </row>
    <row r="27" spans="1:19" x14ac:dyDescent="0.25">
      <c r="A27" s="7"/>
      <c r="B27"/>
      <c r="C27" s="94" t="s">
        <v>25</v>
      </c>
      <c r="D27" s="95"/>
      <c r="E27" s="94" t="s">
        <v>50</v>
      </c>
      <c r="F27" s="95"/>
      <c r="G27" s="94" t="s">
        <v>41</v>
      </c>
      <c r="H27" s="94"/>
      <c r="I27" s="94" t="s">
        <v>26</v>
      </c>
      <c r="J27" s="96"/>
    </row>
    <row r="28" spans="1:19" ht="38.25" x14ac:dyDescent="0.25">
      <c r="A28" s="42" t="s">
        <v>27</v>
      </c>
      <c r="B28" s="43" t="s">
        <v>28</v>
      </c>
      <c r="C28" s="43" t="s">
        <v>42</v>
      </c>
      <c r="D28" s="43" t="s">
        <v>43</v>
      </c>
      <c r="E28" s="43" t="s">
        <v>51</v>
      </c>
      <c r="F28" s="43" t="s">
        <v>52</v>
      </c>
      <c r="G28" s="43" t="s">
        <v>53</v>
      </c>
      <c r="H28" s="43" t="s">
        <v>54</v>
      </c>
      <c r="I28" s="43" t="s">
        <v>55</v>
      </c>
      <c r="J28" s="44" t="s">
        <v>56</v>
      </c>
    </row>
    <row r="29" spans="1:19" ht="90" customHeight="1" x14ac:dyDescent="0.25">
      <c r="A29" s="45" t="s">
        <v>73</v>
      </c>
      <c r="B29" s="46" t="s">
        <v>82</v>
      </c>
      <c r="C29" s="47"/>
      <c r="D29" s="47"/>
      <c r="E29" s="48">
        <v>16200</v>
      </c>
      <c r="F29" s="49">
        <v>81102960</v>
      </c>
      <c r="G29" s="50"/>
      <c r="H29" s="51"/>
      <c r="I29" s="52">
        <f>IF(G29&gt;0,G29/C29,0)</f>
        <v>0</v>
      </c>
      <c r="J29" s="53">
        <f>IF(H29&gt;0,H29/D29,0)</f>
        <v>0</v>
      </c>
      <c r="K29" s="22"/>
      <c r="L29" s="23"/>
      <c r="M29" s="69"/>
      <c r="N29" s="70"/>
      <c r="O29" s="70"/>
      <c r="P29" s="70"/>
      <c r="Q29" s="70"/>
      <c r="R29" s="70"/>
      <c r="S29" s="71"/>
    </row>
    <row r="30" spans="1:19" ht="69.75" hidden="1" customHeight="1" x14ac:dyDescent="0.25">
      <c r="A30" s="73" t="s">
        <v>29</v>
      </c>
      <c r="B30" s="74"/>
      <c r="C30" s="74"/>
      <c r="D30" s="74"/>
      <c r="E30" s="74"/>
      <c r="F30" s="74"/>
      <c r="G30" s="74"/>
      <c r="H30" s="74"/>
      <c r="I30" s="74"/>
      <c r="J30" s="75"/>
    </row>
    <row r="31" spans="1:19" ht="45" hidden="1" customHeight="1" x14ac:dyDescent="0.25">
      <c r="A31" s="85" t="s">
        <v>30</v>
      </c>
      <c r="B31" s="86"/>
      <c r="C31" s="86"/>
      <c r="D31" s="86"/>
      <c r="E31" s="86"/>
      <c r="F31" s="86"/>
      <c r="G31" s="86"/>
      <c r="H31" s="86"/>
      <c r="I31" s="86"/>
      <c r="J31" s="87"/>
    </row>
    <row r="32" spans="1:19" hidden="1" x14ac:dyDescent="0.25">
      <c r="A32" s="15" t="s">
        <v>31</v>
      </c>
      <c r="B32" s="88" t="s">
        <v>49</v>
      </c>
      <c r="C32" s="88"/>
      <c r="D32" s="88"/>
      <c r="E32" s="88"/>
      <c r="F32" s="88"/>
      <c r="G32" s="88"/>
      <c r="H32" s="88"/>
      <c r="I32" s="88"/>
      <c r="J32" s="89"/>
    </row>
    <row r="33" spans="1:11" hidden="1" x14ac:dyDescent="0.25">
      <c r="A33" s="15" t="s">
        <v>32</v>
      </c>
      <c r="B33" s="88" t="s">
        <v>44</v>
      </c>
      <c r="C33" s="88"/>
      <c r="D33" s="88"/>
      <c r="E33" s="88"/>
      <c r="F33" s="88"/>
      <c r="G33" s="88"/>
      <c r="H33" s="88"/>
      <c r="I33" s="88"/>
      <c r="J33" s="89"/>
      <c r="K33" s="1"/>
    </row>
    <row r="34" spans="1:11" hidden="1" x14ac:dyDescent="0.25">
      <c r="A34" s="15" t="s">
        <v>33</v>
      </c>
      <c r="B34" s="88" t="s">
        <v>45</v>
      </c>
      <c r="C34" s="88"/>
      <c r="D34" s="88"/>
      <c r="E34" s="88"/>
      <c r="F34" s="88"/>
      <c r="G34" s="88"/>
      <c r="H34" s="88"/>
      <c r="I34" s="88"/>
      <c r="J34" s="89"/>
    </row>
    <row r="35" spans="1:11" hidden="1" x14ac:dyDescent="0.25">
      <c r="A35" s="15" t="s">
        <v>34</v>
      </c>
      <c r="B35" s="88" t="s">
        <v>46</v>
      </c>
      <c r="C35" s="88"/>
      <c r="D35" s="88"/>
      <c r="E35" s="88"/>
      <c r="F35" s="88"/>
      <c r="G35" s="88"/>
      <c r="H35" s="88"/>
      <c r="I35" s="88"/>
      <c r="J35" s="89"/>
    </row>
    <row r="36" spans="1:11" ht="85.5" hidden="1" customHeight="1" x14ac:dyDescent="0.25">
      <c r="A36" s="73" t="s">
        <v>35</v>
      </c>
      <c r="B36" s="74"/>
      <c r="C36" s="74"/>
      <c r="D36" s="74"/>
      <c r="E36" s="74"/>
      <c r="F36" s="74"/>
      <c r="G36" s="74"/>
      <c r="H36" s="74"/>
      <c r="I36" s="74"/>
      <c r="J36" s="75"/>
    </row>
    <row r="37" spans="1:11" ht="15.75" hidden="1" x14ac:dyDescent="0.25">
      <c r="A37" s="76" t="s">
        <v>36</v>
      </c>
      <c r="B37" s="77"/>
      <c r="C37" s="77"/>
      <c r="D37" s="77"/>
      <c r="E37" s="77"/>
      <c r="F37" s="77"/>
      <c r="G37" s="77"/>
      <c r="H37" s="77"/>
      <c r="I37" s="77"/>
      <c r="J37" s="78"/>
    </row>
    <row r="38" spans="1:11" hidden="1" x14ac:dyDescent="0.25">
      <c r="A38" s="79" t="s">
        <v>47</v>
      </c>
      <c r="B38" s="80"/>
      <c r="C38" s="80"/>
      <c r="D38" s="80"/>
      <c r="E38" s="80"/>
      <c r="F38" s="80"/>
      <c r="G38" s="80"/>
      <c r="H38" s="80"/>
      <c r="I38" s="80"/>
      <c r="J38" s="81"/>
    </row>
    <row r="39" spans="1:11" hidden="1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1"/>
    </row>
    <row r="40" spans="1:11" ht="27.75" hidden="1" customHeight="1" x14ac:dyDescent="0.25">
      <c r="A40" s="82" t="s">
        <v>48</v>
      </c>
      <c r="B40" s="82"/>
      <c r="C40" s="82"/>
      <c r="D40" s="82"/>
      <c r="E40" s="82"/>
      <c r="F40" s="82"/>
      <c r="G40" s="82"/>
      <c r="H40" s="82"/>
      <c r="I40" s="82"/>
      <c r="J40" s="82"/>
    </row>
    <row r="41" spans="1:11" ht="27.75" hidden="1" customHeight="1" x14ac:dyDescent="0.25"/>
    <row r="42" spans="1:11" ht="30.75" hidden="1" customHeight="1" x14ac:dyDescent="0.25"/>
    <row r="46" spans="1:11" ht="23.45" customHeight="1" x14ac:dyDescent="0.35">
      <c r="F46" s="72" t="s">
        <v>78</v>
      </c>
      <c r="G46" s="72"/>
      <c r="H46" s="72"/>
    </row>
    <row r="47" spans="1:11" ht="23.25" x14ac:dyDescent="0.35">
      <c r="F47" s="65" t="s">
        <v>77</v>
      </c>
      <c r="G47" s="65"/>
      <c r="H47" s="65"/>
    </row>
  </sheetData>
  <mergeCells count="51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F47:H47"/>
    <mergeCell ref="A30:J30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  <mergeCell ref="F46:H46"/>
  </mergeCells>
  <dataValidations count="16">
    <dataValidation allowBlank="1" sqref="A8"/>
    <dataValidation allowBlank="1" showInputMessage="1" prompt="Nombre del capítulo" sqref="B8:B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2:J32"/>
    <dataValidation allowBlank="1" showInputMessage="1" showErrorMessage="1" prompt="¿En qué consiste el producto? su objetivo" sqref="B33:J33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De existir desvío, explicar razones." sqref="B35:J35"/>
    <dataValidation allowBlank="1" showInputMessage="1" showErrorMessage="1" prompt="Oportunidades de mejora identificadas" sqref="A38:J39"/>
    <dataValidation allowBlank="1" showInputMessage="1" showErrorMessage="1" prompt="Presupuesto del programa" sqref="A25:C25 F25 F29"/>
    <dataValidation allowBlank="1" showInputMessage="1" showErrorMessage="1" prompt="¿En qué consiste el programa?" sqref="B19:J19"/>
    <dataValidation allowBlank="1" showInputMessage="1" showErrorMessage="1" prompt="Nombre de cada producto" sqref="A28:A29"/>
    <dataValidation allowBlank="1" showInputMessage="1" showErrorMessage="1" prompt="Nombre del indicador" sqref="B28:B29"/>
    <dataValidation allowBlank="1" showInputMessage="1" showErrorMessage="1" prompt="Meta anual del indicador" sqref="C28:C29 E28:E29"/>
    <dataValidation allowBlank="1" showInputMessage="1" showErrorMessage="1" prompt="Monto presupuestado para el producto" sqref="D28:D29 F28"/>
    <dataValidation allowBlank="1" showInputMessage="1" showErrorMessage="1" prompt="Meta alcanzada en el trimestre" sqref="G28"/>
    <dataValidation allowBlank="1" showInputMessage="1" showErrorMessage="1" prompt="Monto ejecutado en el trimestre" sqref="H28"/>
  </dataValidations>
  <pageMargins left="0.7" right="0.7" top="0.75" bottom="0.75" header="0.3" footer="0.3"/>
  <pageSetup scale="54" orientation="portrait" r:id="rId1"/>
  <colBreaks count="1" manualBreakCount="1">
    <brk id="10" max="46" man="1"/>
  </col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"/>
  <sheetViews>
    <sheetView view="pageBreakPreview" topLeftCell="A19" zoomScale="68" zoomScaleNormal="68" zoomScaleSheetLayoutView="68" workbookViewId="0">
      <selection activeCell="C41" sqref="C41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4" width="12.7109375" style="8" customWidth="1"/>
    <col min="5" max="5" width="15.85546875" style="8" customWidth="1"/>
    <col min="6" max="6" width="21.85546875" style="8" customWidth="1"/>
    <col min="7" max="10" width="12.7109375" style="8" customWidth="1"/>
    <col min="11" max="11" width="11.42578125" style="8"/>
  </cols>
  <sheetData>
    <row r="1" spans="1:32" ht="21.75" thickBot="1" x14ac:dyDescent="0.3">
      <c r="A1" s="16"/>
      <c r="B1" s="112" t="s">
        <v>37</v>
      </c>
      <c r="C1" s="113"/>
      <c r="D1" s="113"/>
      <c r="E1" s="113"/>
      <c r="F1" s="113"/>
      <c r="G1" s="113"/>
      <c r="H1" s="113"/>
      <c r="I1" s="113"/>
      <c r="J1" s="114"/>
      <c r="K1" s="1"/>
    </row>
    <row r="2" spans="1:32" ht="27.6" customHeight="1" thickBot="1" x14ac:dyDescent="0.3">
      <c r="A2" s="17"/>
      <c r="B2" s="115" t="s">
        <v>0</v>
      </c>
      <c r="C2" s="116"/>
      <c r="D2" s="115" t="s">
        <v>1</v>
      </c>
      <c r="E2" s="116"/>
      <c r="F2" s="116"/>
      <c r="G2" s="116"/>
      <c r="H2" s="117"/>
      <c r="I2" s="2" t="s">
        <v>2</v>
      </c>
      <c r="J2" s="3" t="s">
        <v>3</v>
      </c>
      <c r="K2" s="1"/>
    </row>
    <row r="3" spans="1:32" ht="21.75" thickBot="1" x14ac:dyDescent="0.3">
      <c r="A3" s="18"/>
      <c r="B3" s="118" t="s">
        <v>4</v>
      </c>
      <c r="C3" s="119"/>
      <c r="D3" s="118" t="s">
        <v>70</v>
      </c>
      <c r="E3" s="119"/>
      <c r="F3" s="119"/>
      <c r="G3" s="119"/>
      <c r="H3" s="120"/>
      <c r="I3" s="4"/>
      <c r="J3" s="5">
        <v>0</v>
      </c>
      <c r="K3" s="1"/>
    </row>
    <row r="4" spans="1:32" x14ac:dyDescent="0.25">
      <c r="A4" s="121"/>
      <c r="B4" s="122"/>
      <c r="C4" s="122"/>
      <c r="D4" s="123"/>
      <c r="E4" s="123"/>
      <c r="F4" s="123"/>
      <c r="G4" s="123"/>
      <c r="H4" s="123"/>
      <c r="I4" s="122"/>
      <c r="J4" s="124"/>
      <c r="K4" s="1"/>
    </row>
    <row r="5" spans="1:32" ht="3" customHeight="1" x14ac:dyDescent="0.25">
      <c r="A5" s="109"/>
      <c r="B5" s="110"/>
      <c r="C5" s="110"/>
      <c r="D5" s="110"/>
      <c r="E5" s="110"/>
      <c r="F5" s="110"/>
      <c r="G5" s="110"/>
      <c r="H5" s="110"/>
      <c r="I5" s="110"/>
      <c r="J5" s="111"/>
      <c r="K5" s="1"/>
    </row>
    <row r="6" spans="1:32" ht="15.75" x14ac:dyDescent="0.25">
      <c r="A6" s="73" t="s">
        <v>5</v>
      </c>
      <c r="B6" s="74"/>
      <c r="C6" s="74"/>
      <c r="D6" s="74"/>
      <c r="E6" s="74"/>
      <c r="F6" s="74"/>
      <c r="G6" s="74"/>
      <c r="H6" s="74"/>
      <c r="I6" s="74"/>
      <c r="J6" s="75"/>
      <c r="K6" s="1"/>
    </row>
    <row r="7" spans="1:32" ht="15.75" x14ac:dyDescent="0.25">
      <c r="A7" s="85" t="s">
        <v>6</v>
      </c>
      <c r="B7" s="86"/>
      <c r="C7" s="86"/>
      <c r="D7" s="86"/>
      <c r="E7" s="86"/>
      <c r="F7" s="86"/>
      <c r="G7" s="86"/>
      <c r="H7" s="86"/>
      <c r="I7" s="86"/>
      <c r="J7" s="87"/>
      <c r="K7" s="1"/>
    </row>
    <row r="8" spans="1:32" ht="15" customHeight="1" x14ac:dyDescent="0.25">
      <c r="A8" s="6" t="s">
        <v>7</v>
      </c>
      <c r="B8" s="125" t="s">
        <v>57</v>
      </c>
      <c r="C8" s="126"/>
      <c r="D8" s="126"/>
      <c r="E8" s="126"/>
      <c r="F8" s="126"/>
      <c r="G8" s="126"/>
      <c r="H8" s="126"/>
      <c r="I8" s="126"/>
      <c r="J8" s="127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3"/>
    </row>
    <row r="9" spans="1:32" ht="15" customHeight="1" x14ac:dyDescent="0.25">
      <c r="A9" s="19" t="s">
        <v>38</v>
      </c>
      <c r="B9" s="66" t="s">
        <v>58</v>
      </c>
      <c r="C9" s="67"/>
      <c r="D9" s="67"/>
      <c r="E9" s="67"/>
      <c r="F9" s="67"/>
      <c r="G9" s="67"/>
      <c r="H9" s="67"/>
      <c r="I9" s="67"/>
      <c r="J9" s="68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3"/>
    </row>
    <row r="10" spans="1:32" ht="15" customHeight="1" x14ac:dyDescent="0.25">
      <c r="A10" s="19" t="s">
        <v>39</v>
      </c>
      <c r="B10" s="66" t="s">
        <v>59</v>
      </c>
      <c r="C10" s="67"/>
      <c r="D10" s="67"/>
      <c r="E10" s="67"/>
      <c r="F10" s="67"/>
      <c r="G10" s="67"/>
      <c r="H10" s="67"/>
      <c r="I10" s="67"/>
      <c r="J10" s="68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3"/>
    </row>
    <row r="11" spans="1:32" ht="66.75" customHeight="1" x14ac:dyDescent="0.25">
      <c r="A11" s="6" t="s">
        <v>8</v>
      </c>
      <c r="B11" s="83" t="s">
        <v>71</v>
      </c>
      <c r="C11" s="83"/>
      <c r="D11" s="83"/>
      <c r="E11" s="83"/>
      <c r="F11" s="83"/>
      <c r="G11" s="83"/>
      <c r="H11" s="83"/>
      <c r="I11" s="83"/>
      <c r="J11" s="84"/>
    </row>
    <row r="12" spans="1:32" ht="52.5" customHeight="1" x14ac:dyDescent="0.25">
      <c r="A12" s="6" t="s">
        <v>9</v>
      </c>
      <c r="B12" s="83" t="s">
        <v>60</v>
      </c>
      <c r="C12" s="83"/>
      <c r="D12" s="83"/>
      <c r="E12" s="83"/>
      <c r="F12" s="83"/>
      <c r="G12" s="83"/>
      <c r="H12" s="83"/>
      <c r="I12" s="83"/>
      <c r="J12" s="84"/>
    </row>
    <row r="13" spans="1:32" ht="15.75" x14ac:dyDescent="0.25">
      <c r="A13" s="73" t="s">
        <v>10</v>
      </c>
      <c r="B13" s="74"/>
      <c r="C13" s="74"/>
      <c r="D13" s="74"/>
      <c r="E13" s="74"/>
      <c r="F13" s="74"/>
      <c r="G13" s="74"/>
      <c r="H13" s="74"/>
      <c r="I13" s="74"/>
      <c r="J13" s="75"/>
    </row>
    <row r="14" spans="1:32" ht="27.75" customHeight="1" x14ac:dyDescent="0.25">
      <c r="A14" s="6" t="s">
        <v>11</v>
      </c>
      <c r="B14" s="20">
        <v>2</v>
      </c>
      <c r="C14" s="108" t="str">
        <f>IFERROR(VLOOKUP(B14,'[1]Validacion datos'!A2:B5,2,FALSE),"")</f>
        <v>DESARROLLO SOCIAL</v>
      </c>
      <c r="D14" s="108"/>
      <c r="E14" s="108"/>
      <c r="F14" s="108"/>
      <c r="G14" s="108"/>
      <c r="H14" s="108"/>
      <c r="I14" s="108"/>
      <c r="J14" s="108"/>
    </row>
    <row r="15" spans="1:32" ht="26.25" customHeight="1" x14ac:dyDescent="0.25">
      <c r="A15" s="6" t="s">
        <v>12</v>
      </c>
      <c r="B15" s="9">
        <v>2.2999999999999998</v>
      </c>
      <c r="C15" s="108" t="str">
        <f>IFERROR(VLOOKUP(B15,'[1]Validacion datos'!A8:B26,2,FALSE),"")</f>
        <v>Igualdad de derechos y oportunidades</v>
      </c>
      <c r="D15" s="108"/>
      <c r="E15" s="108"/>
      <c r="F15" s="108"/>
      <c r="G15" s="108"/>
      <c r="H15" s="108"/>
      <c r="I15" s="108"/>
      <c r="J15" s="108"/>
    </row>
    <row r="16" spans="1:32" ht="54.75" customHeight="1" x14ac:dyDescent="0.25">
      <c r="A16" s="6" t="s">
        <v>13</v>
      </c>
      <c r="B16" s="10" t="s">
        <v>86</v>
      </c>
      <c r="C16" s="105" t="str">
        <f>IFERROR(VLOOKUP(B16,'[1]Validacion datos'!D8:E64,2,FALSE),"")</f>
        <v>Proteger a los niños, niñas, adolescentes y jóvenes desde la primera infancia para propiciar su desarrollo integral e inclusión social</v>
      </c>
      <c r="D16" s="105"/>
      <c r="E16" s="105"/>
      <c r="F16" s="105"/>
      <c r="G16" s="105"/>
      <c r="H16" s="105"/>
      <c r="I16" s="105"/>
      <c r="J16" s="105"/>
    </row>
    <row r="17" spans="1:19" ht="15.75" x14ac:dyDescent="0.25">
      <c r="A17" s="73" t="s">
        <v>14</v>
      </c>
      <c r="B17" s="74"/>
      <c r="C17" s="74"/>
      <c r="D17" s="74"/>
      <c r="E17" s="74"/>
      <c r="F17" s="74"/>
      <c r="G17" s="74"/>
      <c r="H17" s="74"/>
      <c r="I17" s="74"/>
      <c r="J17" s="75"/>
    </row>
    <row r="18" spans="1:19" ht="29.25" customHeight="1" x14ac:dyDescent="0.25">
      <c r="A18" s="6" t="s">
        <v>15</v>
      </c>
      <c r="B18" s="83" t="s">
        <v>74</v>
      </c>
      <c r="C18" s="83"/>
      <c r="D18" s="83"/>
      <c r="E18" s="83"/>
      <c r="F18" s="83"/>
      <c r="G18" s="83"/>
      <c r="H18" s="83"/>
      <c r="I18" s="83"/>
      <c r="J18" s="84"/>
    </row>
    <row r="19" spans="1:19" ht="73.5" customHeight="1" x14ac:dyDescent="0.25">
      <c r="A19" s="11" t="s">
        <v>16</v>
      </c>
      <c r="B19" s="106" t="s">
        <v>75</v>
      </c>
      <c r="C19" s="106"/>
      <c r="D19" s="106"/>
      <c r="E19" s="106"/>
      <c r="F19" s="106"/>
      <c r="G19" s="106"/>
      <c r="H19" s="106"/>
      <c r="I19" s="106"/>
      <c r="J19" s="107"/>
    </row>
    <row r="20" spans="1:19" ht="34.5" customHeight="1" x14ac:dyDescent="0.25">
      <c r="A20" s="11" t="s">
        <v>17</v>
      </c>
      <c r="B20" s="83" t="s">
        <v>76</v>
      </c>
      <c r="C20" s="83"/>
      <c r="D20" s="83"/>
      <c r="E20" s="83"/>
      <c r="F20" s="83"/>
      <c r="G20" s="83"/>
      <c r="H20" s="83"/>
      <c r="I20" s="83"/>
      <c r="J20" s="84"/>
    </row>
    <row r="21" spans="1:19" ht="53.25" customHeight="1" x14ac:dyDescent="0.25">
      <c r="A21" s="11" t="s">
        <v>40</v>
      </c>
      <c r="B21" s="83" t="s">
        <v>89</v>
      </c>
      <c r="C21" s="83"/>
      <c r="D21" s="83"/>
      <c r="E21" s="83"/>
      <c r="F21" s="83"/>
      <c r="G21" s="83"/>
      <c r="H21" s="83"/>
      <c r="I21" s="83"/>
      <c r="J21" s="84"/>
      <c r="K21" s="1"/>
    </row>
    <row r="22" spans="1:19" ht="15.75" x14ac:dyDescent="0.25">
      <c r="A22" s="73" t="s">
        <v>18</v>
      </c>
      <c r="B22" s="74"/>
      <c r="C22" s="74"/>
      <c r="D22" s="74"/>
      <c r="E22" s="74"/>
      <c r="F22" s="74"/>
      <c r="G22" s="74"/>
      <c r="H22" s="74"/>
      <c r="I22" s="74"/>
      <c r="J22" s="75"/>
    </row>
    <row r="23" spans="1:19" ht="15.75" x14ac:dyDescent="0.25">
      <c r="A23" s="85" t="s">
        <v>19</v>
      </c>
      <c r="B23" s="86"/>
      <c r="C23" s="86"/>
      <c r="D23" s="86"/>
      <c r="E23" s="86"/>
      <c r="F23" s="86"/>
      <c r="G23" s="86"/>
      <c r="H23" s="86"/>
      <c r="I23" s="86"/>
      <c r="J23" s="87"/>
      <c r="K23" s="1"/>
    </row>
    <row r="24" spans="1:19" ht="15" customHeight="1" x14ac:dyDescent="0.25">
      <c r="A24" s="100" t="s">
        <v>20</v>
      </c>
      <c r="B24" s="101"/>
      <c r="C24" s="102" t="s">
        <v>21</v>
      </c>
      <c r="D24" s="104"/>
      <c r="E24" s="104"/>
      <c r="F24" s="104" t="s">
        <v>22</v>
      </c>
      <c r="G24" s="104"/>
      <c r="H24" s="101"/>
      <c r="I24" s="102" t="s">
        <v>23</v>
      </c>
      <c r="J24" s="103"/>
    </row>
    <row r="25" spans="1:19" x14ac:dyDescent="0.25">
      <c r="A25" s="90">
        <v>40000000</v>
      </c>
      <c r="B25" s="91"/>
      <c r="C25" s="97">
        <v>40000000</v>
      </c>
      <c r="D25" s="98"/>
      <c r="E25" s="99"/>
      <c r="F25" s="97"/>
      <c r="G25" s="98"/>
      <c r="H25" s="99"/>
      <c r="I25" s="92">
        <f>IF(G25&gt;0,G25/C25,0)</f>
        <v>0</v>
      </c>
      <c r="J25" s="93"/>
    </row>
    <row r="26" spans="1:19" ht="15.75" x14ac:dyDescent="0.25">
      <c r="A26" s="85" t="s">
        <v>24</v>
      </c>
      <c r="B26" s="86"/>
      <c r="C26" s="86"/>
      <c r="D26" s="86"/>
      <c r="E26" s="86"/>
      <c r="F26" s="86"/>
      <c r="G26" s="86"/>
      <c r="H26" s="86"/>
      <c r="I26" s="86"/>
      <c r="J26" s="87"/>
      <c r="K26" s="1"/>
    </row>
    <row r="27" spans="1:19" x14ac:dyDescent="0.25">
      <c r="A27" s="7"/>
      <c r="B27"/>
      <c r="C27" s="94" t="s">
        <v>25</v>
      </c>
      <c r="D27" s="95"/>
      <c r="E27" s="94" t="s">
        <v>50</v>
      </c>
      <c r="F27" s="95"/>
      <c r="G27" s="94" t="s">
        <v>41</v>
      </c>
      <c r="H27" s="94"/>
      <c r="I27" s="94" t="s">
        <v>26</v>
      </c>
      <c r="J27" s="96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38" t="s">
        <v>80</v>
      </c>
      <c r="B29" s="38" t="s">
        <v>81</v>
      </c>
      <c r="C29" s="39"/>
      <c r="D29" s="39"/>
      <c r="E29" s="34">
        <v>12440</v>
      </c>
      <c r="F29" s="35">
        <v>40000000</v>
      </c>
      <c r="G29" s="39"/>
      <c r="H29" s="39"/>
      <c r="I29" s="40">
        <f>IF(G29&gt;0,G29/C29,0)</f>
        <v>0</v>
      </c>
      <c r="J29" s="41">
        <f>IF(H29&gt;0,H29/D29,0)</f>
        <v>0</v>
      </c>
      <c r="K29" s="22"/>
      <c r="L29" s="23"/>
      <c r="M29" s="69"/>
      <c r="N29" s="70"/>
      <c r="O29" s="70"/>
      <c r="P29" s="70"/>
      <c r="Q29" s="70"/>
      <c r="R29" s="70"/>
      <c r="S29" s="71"/>
    </row>
    <row r="30" spans="1:19" ht="15.75" hidden="1" x14ac:dyDescent="0.25">
      <c r="A30" s="73" t="s">
        <v>29</v>
      </c>
      <c r="B30" s="74"/>
      <c r="C30" s="74"/>
      <c r="D30" s="74"/>
      <c r="E30" s="74"/>
      <c r="F30" s="74"/>
      <c r="G30" s="74"/>
      <c r="H30" s="74"/>
      <c r="I30" s="74"/>
      <c r="J30" s="75"/>
    </row>
    <row r="31" spans="1:19" ht="15.75" hidden="1" x14ac:dyDescent="0.25">
      <c r="A31" s="85" t="s">
        <v>30</v>
      </c>
      <c r="B31" s="86"/>
      <c r="C31" s="86"/>
      <c r="D31" s="86"/>
      <c r="E31" s="86"/>
      <c r="F31" s="86"/>
      <c r="G31" s="86"/>
      <c r="H31" s="86"/>
      <c r="I31" s="86"/>
      <c r="J31" s="87"/>
      <c r="K31" s="1"/>
    </row>
    <row r="32" spans="1:19" hidden="1" x14ac:dyDescent="0.25">
      <c r="A32" s="15" t="s">
        <v>31</v>
      </c>
      <c r="B32" s="88" t="s">
        <v>49</v>
      </c>
      <c r="C32" s="88"/>
      <c r="D32" s="88"/>
      <c r="E32" s="88"/>
      <c r="F32" s="88"/>
      <c r="G32" s="88"/>
      <c r="H32" s="88"/>
      <c r="I32" s="88"/>
      <c r="J32" s="89"/>
    </row>
    <row r="33" spans="1:11" hidden="1" x14ac:dyDescent="0.25">
      <c r="A33" s="15" t="s">
        <v>32</v>
      </c>
      <c r="B33" s="88" t="s">
        <v>44</v>
      </c>
      <c r="C33" s="88"/>
      <c r="D33" s="88"/>
      <c r="E33" s="88"/>
      <c r="F33" s="88"/>
      <c r="G33" s="88"/>
      <c r="H33" s="88"/>
      <c r="I33" s="88"/>
      <c r="J33" s="89"/>
    </row>
    <row r="34" spans="1:11" ht="85.5" hidden="1" customHeight="1" x14ac:dyDescent="0.25">
      <c r="A34" s="15" t="s">
        <v>33</v>
      </c>
      <c r="B34" s="88" t="s">
        <v>45</v>
      </c>
      <c r="C34" s="88"/>
      <c r="D34" s="88"/>
      <c r="E34" s="88"/>
      <c r="F34" s="88"/>
      <c r="G34" s="88"/>
      <c r="H34" s="88"/>
      <c r="I34" s="88"/>
      <c r="J34" s="89"/>
    </row>
    <row r="35" spans="1:11" hidden="1" x14ac:dyDescent="0.25">
      <c r="A35" s="15" t="s">
        <v>34</v>
      </c>
      <c r="B35" s="88" t="s">
        <v>46</v>
      </c>
      <c r="C35" s="88"/>
      <c r="D35" s="88"/>
      <c r="E35" s="88"/>
      <c r="F35" s="88"/>
      <c r="G35" s="88"/>
      <c r="H35" s="88"/>
      <c r="I35" s="88"/>
      <c r="J35" s="89"/>
    </row>
    <row r="36" spans="1:11" ht="15.75" hidden="1" x14ac:dyDescent="0.25">
      <c r="A36" s="73" t="s">
        <v>35</v>
      </c>
      <c r="B36" s="74"/>
      <c r="C36" s="74"/>
      <c r="D36" s="74"/>
      <c r="E36" s="74"/>
      <c r="F36" s="74"/>
      <c r="G36" s="74"/>
      <c r="H36" s="74"/>
      <c r="I36" s="74"/>
      <c r="J36" s="75"/>
    </row>
    <row r="37" spans="1:11" ht="15.75" hidden="1" x14ac:dyDescent="0.25">
      <c r="A37" s="76" t="s">
        <v>36</v>
      </c>
      <c r="B37" s="77"/>
      <c r="C37" s="77"/>
      <c r="D37" s="77"/>
      <c r="E37" s="77"/>
      <c r="F37" s="77"/>
      <c r="G37" s="77"/>
      <c r="H37" s="77"/>
      <c r="I37" s="77"/>
      <c r="J37" s="78"/>
      <c r="K37" s="1"/>
    </row>
    <row r="38" spans="1:11" ht="27.75" hidden="1" customHeight="1" x14ac:dyDescent="0.25">
      <c r="A38" s="79" t="s">
        <v>47</v>
      </c>
      <c r="B38" s="80"/>
      <c r="C38" s="80"/>
      <c r="D38" s="80"/>
      <c r="E38" s="80"/>
      <c r="F38" s="80"/>
      <c r="G38" s="80"/>
      <c r="H38" s="80"/>
      <c r="I38" s="80"/>
      <c r="J38" s="81"/>
    </row>
    <row r="39" spans="1:11" ht="27.75" customHeight="1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</row>
    <row r="40" spans="1:11" ht="30.75" hidden="1" customHeight="1" x14ac:dyDescent="0.25">
      <c r="A40" s="82" t="s">
        <v>48</v>
      </c>
      <c r="B40" s="82"/>
      <c r="C40" s="82"/>
      <c r="D40" s="82"/>
      <c r="E40" s="82"/>
      <c r="F40" s="82"/>
      <c r="G40" s="82"/>
      <c r="H40" s="82"/>
      <c r="I40" s="82"/>
      <c r="J40" s="82"/>
    </row>
    <row r="43" spans="1:11" ht="23.45" customHeight="1" x14ac:dyDescent="0.35">
      <c r="F43" s="72" t="s">
        <v>78</v>
      </c>
      <c r="G43" s="72"/>
      <c r="H43" s="72"/>
    </row>
    <row r="44" spans="1:11" ht="23.25" x14ac:dyDescent="0.35">
      <c r="F44" s="65" t="s">
        <v>77</v>
      </c>
      <c r="G44" s="65"/>
      <c r="H44" s="65"/>
    </row>
  </sheetData>
  <mergeCells count="51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F44:H44"/>
    <mergeCell ref="A30:J30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  <mergeCell ref="F43:H43"/>
  </mergeCells>
  <dataValidations count="16">
    <dataValidation allowBlank="1" showInputMessage="1" showErrorMessage="1" prompt="Monto presupuestado para el producto" sqref="F28:F29 D28:D29"/>
    <dataValidation allowBlank="1" showInputMessage="1" showErrorMessage="1" prompt="Meta anual del indicador" sqref="E28:E29 C28:C29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8:J39"/>
    <dataValidation allowBlank="1" showInputMessage="1" showErrorMessage="1" prompt="De existir desvío, explicar razones." sqref="B35:J35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¿En qué consiste el producto? su objetivo" sqref="B33:J33"/>
    <dataValidation allowBlank="1" showInputMessage="1" showErrorMessage="1" prompt="Nombre del producto" sqref="B32:J32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B10"/>
    <dataValidation allowBlank="1" sqref="A8"/>
    <dataValidation allowBlank="1" showInputMessage="1" showErrorMessage="1" prompt="Monto ejecutado en el trimestre" sqref="H28:H29"/>
    <dataValidation allowBlank="1" showInputMessage="1" showErrorMessage="1" prompt="Meta alcanzada en el trimestre" sqref="G28:G29"/>
    <dataValidation allowBlank="1" showInputMessage="1" showErrorMessage="1" prompt="Nombre del indicador" sqref="B28:B29"/>
    <dataValidation allowBlank="1" showInputMessage="1" showErrorMessage="1" prompt="Nombre de cada producto" sqref="A28:A29"/>
  </dataValidations>
  <pageMargins left="0.7" right="0.7" top="0.75" bottom="0.75" header="0.3" footer="0.3"/>
  <pageSetup scale="54" orientation="portrait" r:id="rId1"/>
  <colBreaks count="1" manualBreakCount="1">
    <brk id="10" max="43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Programa 12</vt:lpstr>
      <vt:lpstr>Programa 41</vt:lpstr>
      <vt:lpstr>Programa 45</vt:lpstr>
      <vt:lpstr>'Programa 12'!Área_de_impresión</vt:lpstr>
      <vt:lpstr>'Programa 41'!Área_de_impresión</vt:lpstr>
      <vt:lpstr>'Programa 45'!Área_de_impresión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Yanelys Lara De La Cruz</cp:lastModifiedBy>
  <cp:lastPrinted>2025-01-27T16:28:06Z</cp:lastPrinted>
  <dcterms:created xsi:type="dcterms:W3CDTF">2021-03-22T15:50:10Z</dcterms:created>
  <dcterms:modified xsi:type="dcterms:W3CDTF">2025-11-04T18:57:37Z</dcterms:modified>
</cp:coreProperties>
</file>